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vasvni.sharepoint.com/sites/G010/Shared Documents/Darba dokumenti/2026/Slēgti konkursi/SK-1_KDG_mēbeļu iegāde_DIS/"/>
    </mc:Choice>
  </mc:AlternateContent>
  <xr:revisionPtr revIDLastSave="0" documentId="8_{6DE6FC27-9F88-4651-8453-A2F7404FBF48}" xr6:coauthVersionLast="47" xr6:coauthVersionMax="47" xr10:uidLastSave="{00000000-0000-0000-0000-000000000000}"/>
  <bookViews>
    <workbookView xWindow="-120" yWindow="-120" windowWidth="38640" windowHeight="21120" tabRatio="758" activeTab="6" xr2:uid="{00000000-000D-0000-FFFF-FFFF00000000}"/>
  </bookViews>
  <sheets>
    <sheet name="KOPSAVILKUMS " sheetId="1" r:id="rId1"/>
    <sheet name="DARBA GALDI" sheetId="2" r:id="rId2"/>
    <sheet name="SANĀKSMJU GALDI" sheetId="5" r:id="rId3"/>
    <sheet name="CITI GALDI" sheetId="9" r:id="rId4"/>
    <sheet name="KRĒSLI" sheetId="3" r:id="rId5"/>
    <sheet name="SKAPJI,PLAUKTI" sheetId="4" r:id="rId6"/>
    <sheet name="GARDEROBES MĒBELES" sheetId="6" r:id="rId7"/>
    <sheet name="SARUNU KABĪNES" sheetId="7" r:id="rId8"/>
    <sheet name="AKUSTISKIE UN CITI RISINĀJUMI" sheetId="8"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9" i="1" l="1"/>
  <c r="C139" i="1"/>
  <c r="B140" i="1"/>
  <c r="C140" i="1"/>
  <c r="B141" i="1"/>
  <c r="C141" i="1"/>
  <c r="B142" i="1"/>
  <c r="C142" i="1"/>
  <c r="B132" i="1"/>
  <c r="C132" i="1"/>
  <c r="B133" i="1"/>
  <c r="C133" i="1"/>
  <c r="B134" i="1"/>
  <c r="C134" i="1"/>
  <c r="B135" i="1"/>
  <c r="C135" i="1"/>
  <c r="B136" i="1"/>
  <c r="C136" i="1"/>
  <c r="B137" i="1"/>
  <c r="C137" i="1"/>
  <c r="B109" i="1"/>
  <c r="C109" i="1"/>
  <c r="B110" i="1"/>
  <c r="C110" i="1"/>
  <c r="B111" i="1"/>
  <c r="C111" i="1"/>
  <c r="B112" i="1"/>
  <c r="C112" i="1"/>
  <c r="B113" i="1"/>
  <c r="C113" i="1"/>
  <c r="B114" i="1"/>
  <c r="C114" i="1"/>
  <c r="B115" i="1"/>
  <c r="C115" i="1"/>
  <c r="B116" i="1"/>
  <c r="C116" i="1"/>
  <c r="B117" i="1"/>
  <c r="C117" i="1"/>
  <c r="B118" i="1"/>
  <c r="C118" i="1"/>
  <c r="B119" i="1"/>
  <c r="C119" i="1"/>
  <c r="B120" i="1"/>
  <c r="C120" i="1"/>
  <c r="B121" i="1"/>
  <c r="C121" i="1"/>
  <c r="B122" i="1"/>
  <c r="C122" i="1"/>
  <c r="B123" i="1"/>
  <c r="C123" i="1"/>
  <c r="B124" i="1"/>
  <c r="C124" i="1"/>
  <c r="B125" i="1"/>
  <c r="C125" i="1"/>
  <c r="B126" i="1"/>
  <c r="C126" i="1"/>
  <c r="B127" i="1"/>
  <c r="C127" i="1"/>
  <c r="B128" i="1"/>
  <c r="C128" i="1"/>
  <c r="B129" i="1"/>
  <c r="C129" i="1"/>
  <c r="B130" i="1"/>
  <c r="C130" i="1"/>
  <c r="B96" i="1"/>
  <c r="C96" i="1"/>
  <c r="B97" i="1"/>
  <c r="C97" i="1"/>
  <c r="B98" i="1"/>
  <c r="C98" i="1"/>
  <c r="B99" i="1"/>
  <c r="C99" i="1"/>
  <c r="B100" i="1"/>
  <c r="C100" i="1"/>
  <c r="B101" i="1"/>
  <c r="C101" i="1"/>
  <c r="B102" i="1"/>
  <c r="C102" i="1"/>
  <c r="B103" i="1"/>
  <c r="C103" i="1"/>
  <c r="B104" i="1"/>
  <c r="C104" i="1"/>
  <c r="B105" i="1"/>
  <c r="C105" i="1"/>
  <c r="B106" i="1"/>
  <c r="C106" i="1"/>
  <c r="B107" i="1"/>
  <c r="C107" i="1"/>
  <c r="B74" i="1"/>
  <c r="C74" i="1"/>
  <c r="B75" i="1"/>
  <c r="C75" i="1"/>
  <c r="B76" i="1"/>
  <c r="C76" i="1"/>
  <c r="B77" i="1"/>
  <c r="C77" i="1"/>
  <c r="B78" i="1"/>
  <c r="C78" i="1"/>
  <c r="B79" i="1"/>
  <c r="C79" i="1"/>
  <c r="B80" i="1"/>
  <c r="C80" i="1"/>
  <c r="B81" i="1"/>
  <c r="C81" i="1"/>
  <c r="B82" i="1"/>
  <c r="C82" i="1"/>
  <c r="B83" i="1"/>
  <c r="C83" i="1"/>
  <c r="B84" i="1"/>
  <c r="C84" i="1"/>
  <c r="B85" i="1"/>
  <c r="C85" i="1"/>
  <c r="B86" i="1"/>
  <c r="C86" i="1"/>
  <c r="B87" i="1"/>
  <c r="C87" i="1"/>
  <c r="B88" i="1"/>
  <c r="C88" i="1"/>
  <c r="B89" i="1"/>
  <c r="C89" i="1"/>
  <c r="B90" i="1"/>
  <c r="C90" i="1"/>
  <c r="B91" i="1"/>
  <c r="C91" i="1"/>
  <c r="B92" i="1"/>
  <c r="C92" i="1"/>
  <c r="B93" i="1"/>
  <c r="C93" i="1"/>
  <c r="B94" i="1"/>
  <c r="C94" i="1"/>
  <c r="B51" i="1"/>
  <c r="C51" i="1"/>
  <c r="D51" i="1"/>
  <c r="B52" i="1"/>
  <c r="C52" i="1"/>
  <c r="D52" i="1"/>
  <c r="B53" i="1"/>
  <c r="C53" i="1"/>
  <c r="D53" i="1"/>
  <c r="B54" i="1"/>
  <c r="C54" i="1"/>
  <c r="D54" i="1"/>
  <c r="B55" i="1"/>
  <c r="C55" i="1"/>
  <c r="D55" i="1"/>
  <c r="B56" i="1"/>
  <c r="C56" i="1"/>
  <c r="D56" i="1"/>
  <c r="B57" i="1"/>
  <c r="C57" i="1"/>
  <c r="D57" i="1"/>
  <c r="B58" i="1"/>
  <c r="C58" i="1"/>
  <c r="D58" i="1"/>
  <c r="B59" i="1"/>
  <c r="C59" i="1"/>
  <c r="D59" i="1"/>
  <c r="B60" i="1"/>
  <c r="C60" i="1"/>
  <c r="D60" i="1"/>
  <c r="B61" i="1"/>
  <c r="C61" i="1"/>
  <c r="D61" i="1"/>
  <c r="B62" i="1"/>
  <c r="C62" i="1"/>
  <c r="D62" i="1"/>
  <c r="B63" i="1"/>
  <c r="C63" i="1"/>
  <c r="D63" i="1"/>
  <c r="B64" i="1"/>
  <c r="C64" i="1"/>
  <c r="D64" i="1"/>
  <c r="B65" i="1"/>
  <c r="C65" i="1"/>
  <c r="D65" i="1"/>
  <c r="B66" i="1"/>
  <c r="C66" i="1"/>
  <c r="D66" i="1"/>
  <c r="B67" i="1"/>
  <c r="C67" i="1"/>
  <c r="D67" i="1"/>
  <c r="B68" i="1"/>
  <c r="C68" i="1"/>
  <c r="D68" i="1"/>
  <c r="B69" i="1"/>
  <c r="C69" i="1"/>
  <c r="D69" i="1"/>
  <c r="B70" i="1"/>
  <c r="C70" i="1"/>
  <c r="D70" i="1"/>
  <c r="B71" i="1"/>
  <c r="C71" i="1"/>
  <c r="D71" i="1"/>
  <c r="B72" i="1"/>
  <c r="C72" i="1"/>
  <c r="D72" i="1"/>
  <c r="B3" i="1"/>
  <c r="C3" i="1"/>
  <c r="B4" i="1"/>
  <c r="C4" i="1"/>
  <c r="B5" i="1"/>
  <c r="C5" i="1"/>
  <c r="B6" i="1"/>
  <c r="C6" i="1"/>
  <c r="B7" i="1"/>
  <c r="C7" i="1"/>
  <c r="B8" i="1"/>
  <c r="C8" i="1"/>
  <c r="B9" i="1"/>
  <c r="C9" i="1"/>
  <c r="B10" i="1"/>
  <c r="C10" i="1"/>
  <c r="B11" i="1"/>
  <c r="C11" i="1"/>
  <c r="B12" i="1"/>
  <c r="C12" i="1"/>
  <c r="B13" i="1"/>
  <c r="C13" i="1"/>
  <c r="B14" i="1"/>
  <c r="C14" i="1"/>
  <c r="B15" i="1"/>
  <c r="C15" i="1"/>
  <c r="B16" i="1"/>
  <c r="C16" i="1"/>
  <c r="B17" i="1"/>
  <c r="C17" i="1"/>
  <c r="B18" i="1"/>
  <c r="C18" i="1"/>
  <c r="B19" i="1"/>
  <c r="C19" i="1"/>
  <c r="B20" i="1"/>
  <c r="C20" i="1"/>
  <c r="B21" i="1"/>
  <c r="C21" i="1"/>
  <c r="B22" i="1"/>
  <c r="C22" i="1"/>
  <c r="B23" i="1"/>
  <c r="C23" i="1"/>
  <c r="B24" i="1"/>
  <c r="C24" i="1"/>
  <c r="B25" i="1"/>
  <c r="C25" i="1"/>
  <c r="B26" i="1"/>
  <c r="C26" i="1"/>
  <c r="B27" i="1"/>
  <c r="C27" i="1"/>
  <c r="B28" i="1"/>
  <c r="C28" i="1"/>
  <c r="B29" i="1"/>
  <c r="C29" i="1"/>
  <c r="B30" i="1"/>
  <c r="C30" i="1"/>
  <c r="B31" i="1"/>
  <c r="C31" i="1"/>
  <c r="B32" i="1"/>
  <c r="C32" i="1"/>
  <c r="B33" i="1"/>
  <c r="C33" i="1"/>
  <c r="B34" i="1"/>
  <c r="C34" i="1"/>
  <c r="B35" i="1"/>
  <c r="C35" i="1"/>
  <c r="B36" i="1"/>
  <c r="C36" i="1"/>
  <c r="B37" i="1"/>
  <c r="C37" i="1"/>
  <c r="B38" i="1"/>
  <c r="C38" i="1"/>
  <c r="B39" i="1"/>
  <c r="C39" i="1"/>
  <c r="B40" i="1"/>
  <c r="C40" i="1"/>
  <c r="B41" i="1"/>
  <c r="C41" i="1"/>
  <c r="B42" i="1"/>
  <c r="C42" i="1"/>
  <c r="B43" i="1"/>
  <c r="C43" i="1"/>
  <c r="B44" i="1"/>
  <c r="C44" i="1"/>
  <c r="B45" i="1"/>
  <c r="C45" i="1"/>
  <c r="B46" i="1"/>
  <c r="C46" i="1"/>
  <c r="B47" i="1"/>
  <c r="C47" i="1"/>
  <c r="B48" i="1"/>
  <c r="C48" i="1"/>
  <c r="B49" i="1"/>
  <c r="C49" i="1"/>
  <c r="B147" i="1"/>
  <c r="C147" i="1"/>
  <c r="D147" i="1"/>
  <c r="B148" i="1"/>
  <c r="C148" i="1"/>
  <c r="D148" i="1"/>
  <c r="B149" i="1"/>
  <c r="C149" i="1"/>
  <c r="D149" i="1"/>
  <c r="B150" i="1"/>
  <c r="C150" i="1"/>
  <c r="D150" i="1"/>
  <c r="I10" i="8"/>
  <c r="I8" i="8"/>
  <c r="I9" i="8"/>
  <c r="I5" i="8"/>
  <c r="I6" i="8"/>
  <c r="I7" i="8"/>
  <c r="I3" i="8"/>
  <c r="C144" i="1"/>
  <c r="C145" i="1"/>
  <c r="C146" i="1"/>
  <c r="B144" i="1"/>
  <c r="B145" i="1"/>
  <c r="B146" i="1"/>
  <c r="D146" i="1"/>
  <c r="K12" i="9"/>
  <c r="D81" i="1" s="1"/>
  <c r="K11" i="9"/>
  <c r="D80" i="1" s="1"/>
  <c r="B50" i="1"/>
  <c r="C143" i="1"/>
  <c r="B143" i="1"/>
  <c r="C138" i="1"/>
  <c r="B138" i="1"/>
  <c r="C131" i="1"/>
  <c r="B131" i="1"/>
  <c r="C108" i="1"/>
  <c r="B108" i="1"/>
  <c r="D101" i="1"/>
  <c r="D103" i="1"/>
  <c r="D104" i="1"/>
  <c r="C95" i="1"/>
  <c r="B95" i="1"/>
  <c r="C73" i="1"/>
  <c r="B73" i="1"/>
  <c r="C50" i="1"/>
  <c r="K18" i="9" l="1"/>
  <c r="D87" i="1" s="1"/>
  <c r="K17" i="9"/>
  <c r="D86" i="1" s="1"/>
  <c r="K7" i="9"/>
  <c r="D76" i="1" s="1"/>
  <c r="K5" i="9"/>
  <c r="D74" i="1" s="1"/>
  <c r="K25" i="9"/>
  <c r="D94" i="1" s="1"/>
  <c r="K24" i="9"/>
  <c r="D93" i="1" s="1"/>
  <c r="K23" i="9"/>
  <c r="D92" i="1" s="1"/>
  <c r="K22" i="9"/>
  <c r="D91" i="1" s="1"/>
  <c r="K21" i="9"/>
  <c r="D90" i="1" s="1"/>
  <c r="K20" i="9"/>
  <c r="D89" i="1" s="1"/>
  <c r="K19" i="9"/>
  <c r="D88" i="1" s="1"/>
  <c r="K16" i="9"/>
  <c r="D85" i="1" s="1"/>
  <c r="K15" i="9"/>
  <c r="D84" i="1" s="1"/>
  <c r="K14" i="9"/>
  <c r="D83" i="1" s="1"/>
  <c r="K13" i="9"/>
  <c r="D82" i="1" s="1"/>
  <c r="K10" i="9"/>
  <c r="D79" i="1" s="1"/>
  <c r="K9" i="9"/>
  <c r="D78" i="1" s="1"/>
  <c r="K8" i="9"/>
  <c r="D77" i="1" s="1"/>
  <c r="K6" i="9"/>
  <c r="D75" i="1" s="1"/>
  <c r="K4" i="9"/>
  <c r="D73" i="1" s="1"/>
  <c r="L10" i="2" l="1"/>
  <c r="D145" i="1"/>
  <c r="I4" i="8"/>
  <c r="D144" i="1" s="1"/>
  <c r="D143" i="1"/>
  <c r="I7" i="7"/>
  <c r="D142" i="1" s="1"/>
  <c r="I6" i="7"/>
  <c r="D141" i="1" s="1"/>
  <c r="I5" i="7"/>
  <c r="D140" i="1" s="1"/>
  <c r="I4" i="7"/>
  <c r="D139" i="1" s="1"/>
  <c r="I3" i="7"/>
  <c r="D138" i="1" s="1"/>
  <c r="J10" i="6"/>
  <c r="D137" i="1" s="1"/>
  <c r="J9" i="6"/>
  <c r="D136" i="1" s="1"/>
  <c r="J8" i="6"/>
  <c r="D135" i="1" s="1"/>
  <c r="J7" i="6"/>
  <c r="D134" i="1" s="1"/>
  <c r="J6" i="6"/>
  <c r="D133" i="1" s="1"/>
  <c r="J5" i="6"/>
  <c r="D132" i="1" s="1"/>
  <c r="J4" i="6"/>
  <c r="D131" i="1" s="1"/>
  <c r="K26" i="5"/>
  <c r="K25" i="5"/>
  <c r="K24" i="5"/>
  <c r="K23" i="5"/>
  <c r="K22" i="5"/>
  <c r="K21" i="5"/>
  <c r="K20" i="5"/>
  <c r="K19" i="5"/>
  <c r="K18" i="5"/>
  <c r="K17" i="5"/>
  <c r="K16" i="5"/>
  <c r="K15" i="5"/>
  <c r="K14" i="5"/>
  <c r="K13" i="5"/>
  <c r="K12" i="5"/>
  <c r="K11" i="5"/>
  <c r="K10" i="5"/>
  <c r="K9" i="5"/>
  <c r="K8" i="5"/>
  <c r="K5" i="5"/>
  <c r="K4" i="5"/>
  <c r="D50" i="1" s="1"/>
  <c r="J26" i="4"/>
  <c r="D130" i="1" s="1"/>
  <c r="J25" i="4"/>
  <c r="D129" i="1" s="1"/>
  <c r="J24" i="4"/>
  <c r="D128" i="1" s="1"/>
  <c r="J23" i="4"/>
  <c r="D127" i="1" s="1"/>
  <c r="J22" i="4"/>
  <c r="D126" i="1" s="1"/>
  <c r="J21" i="4"/>
  <c r="D125" i="1" s="1"/>
  <c r="J20" i="4"/>
  <c r="D124" i="1" s="1"/>
  <c r="J19" i="4"/>
  <c r="D123" i="1" s="1"/>
  <c r="J18" i="4"/>
  <c r="D122" i="1" s="1"/>
  <c r="J17" i="4"/>
  <c r="D121" i="1" s="1"/>
  <c r="J16" i="4"/>
  <c r="D120" i="1" s="1"/>
  <c r="J15" i="4"/>
  <c r="D119" i="1" s="1"/>
  <c r="J14" i="4"/>
  <c r="D118" i="1" s="1"/>
  <c r="J13" i="4"/>
  <c r="D117" i="1" s="1"/>
  <c r="J12" i="4"/>
  <c r="D116" i="1" s="1"/>
  <c r="J11" i="4"/>
  <c r="D115" i="1" s="1"/>
  <c r="J10" i="4"/>
  <c r="D114" i="1" s="1"/>
  <c r="J9" i="4"/>
  <c r="D113" i="1" s="1"/>
  <c r="J8" i="4"/>
  <c r="D112" i="1" s="1"/>
  <c r="J7" i="4"/>
  <c r="D111" i="1" s="1"/>
  <c r="J6" i="4"/>
  <c r="D110" i="1" s="1"/>
  <c r="J5" i="4"/>
  <c r="D109" i="1" s="1"/>
  <c r="J4" i="4"/>
  <c r="D108" i="1" s="1"/>
  <c r="I15" i="3"/>
  <c r="D107" i="1" s="1"/>
  <c r="I14" i="3"/>
  <c r="D106" i="1" s="1"/>
  <c r="I13" i="3"/>
  <c r="D105" i="1" s="1"/>
  <c r="I10" i="3"/>
  <c r="D102" i="1" s="1"/>
  <c r="I8" i="3"/>
  <c r="D100" i="1" s="1"/>
  <c r="I7" i="3"/>
  <c r="D99" i="1" s="1"/>
  <c r="I6" i="3"/>
  <c r="D98" i="1" s="1"/>
  <c r="I5" i="3"/>
  <c r="D97" i="1" s="1"/>
  <c r="I4" i="3"/>
  <c r="D96" i="1" s="1"/>
  <c r="I3" i="3"/>
  <c r="D95" i="1" s="1"/>
  <c r="L51" i="2"/>
  <c r="D49" i="1" s="1"/>
  <c r="L50" i="2"/>
  <c r="D48" i="1" s="1"/>
  <c r="L49" i="2"/>
  <c r="D47" i="1" s="1"/>
  <c r="L48" i="2"/>
  <c r="D46" i="1" s="1"/>
  <c r="L47" i="2"/>
  <c r="D45" i="1" s="1"/>
  <c r="L46" i="2"/>
  <c r="D44" i="1" s="1"/>
  <c r="L45" i="2"/>
  <c r="D43" i="1" s="1"/>
  <c r="L44" i="2"/>
  <c r="D42" i="1" s="1"/>
  <c r="L43" i="2"/>
  <c r="D41" i="1" s="1"/>
  <c r="L42" i="2"/>
  <c r="D40" i="1" s="1"/>
  <c r="L41" i="2"/>
  <c r="D39" i="1" s="1"/>
  <c r="L40" i="2"/>
  <c r="D38" i="1" s="1"/>
  <c r="L39" i="2"/>
  <c r="D37" i="1" s="1"/>
  <c r="L38" i="2"/>
  <c r="D36" i="1" s="1"/>
  <c r="L37" i="2"/>
  <c r="D35" i="1" s="1"/>
  <c r="L36" i="2"/>
  <c r="D34" i="1" s="1"/>
  <c r="L35" i="2"/>
  <c r="D33" i="1" s="1"/>
  <c r="L34" i="2"/>
  <c r="D32" i="1" s="1"/>
  <c r="L33" i="2"/>
  <c r="D31" i="1" s="1"/>
  <c r="L32" i="2"/>
  <c r="D30" i="1" s="1"/>
  <c r="L31" i="2"/>
  <c r="D29" i="1" s="1"/>
  <c r="L30" i="2"/>
  <c r="D28" i="1" s="1"/>
  <c r="L29" i="2"/>
  <c r="D27" i="1" s="1"/>
  <c r="L28" i="2"/>
  <c r="D26" i="1" s="1"/>
  <c r="L27" i="2"/>
  <c r="D25" i="1" s="1"/>
  <c r="L26" i="2"/>
  <c r="D24" i="1" s="1"/>
  <c r="L25" i="2"/>
  <c r="D23" i="1" s="1"/>
  <c r="L24" i="2"/>
  <c r="D22" i="1" s="1"/>
  <c r="L23" i="2"/>
  <c r="D21" i="1" s="1"/>
  <c r="L22" i="2"/>
  <c r="D20" i="1" s="1"/>
  <c r="L21" i="2"/>
  <c r="D19" i="1" s="1"/>
  <c r="L20" i="2"/>
  <c r="D18" i="1" s="1"/>
  <c r="L19" i="2"/>
  <c r="D17" i="1" s="1"/>
  <c r="L18" i="2"/>
  <c r="D16" i="1" s="1"/>
  <c r="L17" i="2"/>
  <c r="D15" i="1" s="1"/>
  <c r="L16" i="2"/>
  <c r="D14" i="1" s="1"/>
  <c r="L15" i="2"/>
  <c r="L14" i="2"/>
  <c r="D12" i="1" s="1"/>
  <c r="L13" i="2"/>
  <c r="D11" i="1" s="1"/>
  <c r="L12" i="2"/>
  <c r="D10" i="1" s="1"/>
  <c r="L11" i="2"/>
  <c r="D9" i="1" s="1"/>
  <c r="D8" i="1"/>
  <c r="L9" i="2"/>
  <c r="D7" i="1" s="1"/>
  <c r="L8" i="2"/>
  <c r="D6" i="1" s="1"/>
  <c r="L7" i="2"/>
  <c r="D5" i="1" s="1"/>
  <c r="L6" i="2"/>
  <c r="D4" i="1" s="1"/>
  <c r="L5" i="2"/>
  <c r="D3" i="1" s="1"/>
  <c r="L4" i="2"/>
  <c r="D2" i="1" s="1"/>
  <c r="D13" i="1"/>
  <c r="C2" i="1"/>
  <c r="B2" i="1"/>
  <c r="D151" i="1" l="1"/>
</calcChain>
</file>

<file path=xl/sharedStrings.xml><?xml version="1.0" encoding="utf-8"?>
<sst xmlns="http://schemas.openxmlformats.org/spreadsheetml/2006/main" count="892" uniqueCount="530">
  <si>
    <t>PRECES VEIDS</t>
  </si>
  <si>
    <t>Identifikācijas kods</t>
  </si>
  <si>
    <t xml:space="preserve">PRECES NOSAUKUMS </t>
  </si>
  <si>
    <t>CENA KOPĀ EUR BEZ PVN</t>
  </si>
  <si>
    <t>Darba galdi</t>
  </si>
  <si>
    <t>Sanāksmju galdi</t>
  </si>
  <si>
    <t>Citi galdi</t>
  </si>
  <si>
    <t>Krēsli</t>
  </si>
  <si>
    <t>Skapji, plaukti</t>
  </si>
  <si>
    <t>Garderobes mēbeles</t>
  </si>
  <si>
    <t>Sarunu kabīnes</t>
  </si>
  <si>
    <t xml:space="preserve">Akustiskie risinājumi </t>
  </si>
  <si>
    <t>VĒRTĒJAMĀ SUMMA KOPĀ EUR BEZ PVN</t>
  </si>
  <si>
    <t>TEHNISKĀ SPECIFIKĀCIJA</t>
  </si>
  <si>
    <t xml:space="preserve">Finanšu piedāvājums </t>
  </si>
  <si>
    <t>Nr. p.k.</t>
  </si>
  <si>
    <t>Mēbeles veids jeb Nosaukums</t>
  </si>
  <si>
    <t>Informatīvs attēls</t>
  </si>
  <si>
    <t>Specifikācija</t>
  </si>
  <si>
    <t xml:space="preserve">KRĀSU TOŅU IZVĒLE </t>
  </si>
  <si>
    <t>Daudzums</t>
  </si>
  <si>
    <t>VIENĪBAS CENA EURO BEZ PVN</t>
  </si>
  <si>
    <t>Virsmas tonis</t>
  </si>
  <si>
    <t>Metāla detaļu tonis</t>
  </si>
  <si>
    <t>Pet filca tonis</t>
  </si>
  <si>
    <t>Komunikācijas lūkas krāsa</t>
  </si>
  <si>
    <t>DG1</t>
  </si>
  <si>
    <t xml:space="preserve">Darba galds 1200x700mm </t>
  </si>
  <si>
    <t>DG1_K</t>
  </si>
  <si>
    <t xml:space="preserve">Darba galds 1200x700mm, ar  komunikāciju pievadu </t>
  </si>
  <si>
    <t>DG2</t>
  </si>
  <si>
    <t xml:space="preserve">Darba galds 1400x700mm </t>
  </si>
  <si>
    <t>DG2_K</t>
  </si>
  <si>
    <t xml:space="preserve">Darba galds 1400x700mm,  ar  komunikāciju pievadu </t>
  </si>
  <si>
    <t>DG3</t>
  </si>
  <si>
    <t xml:space="preserve">Darba galds 1600x700mm </t>
  </si>
  <si>
    <t>DG3_K</t>
  </si>
  <si>
    <t xml:space="preserve">Darba galds 1600x700mm,  ar  komunikāciju pievadu </t>
  </si>
  <si>
    <t>DG4</t>
  </si>
  <si>
    <t>Divi pretī novietoti, bloķēti, darba galdi 1200*1400mm  (viena darba galda izmērs1200x690 mm)</t>
  </si>
  <si>
    <t>DG5_K</t>
  </si>
  <si>
    <t>Divi pretī novietoti, bloķēti, darba galdi 1200*1400mm  (viena darba galda izmērs1200x690 mm) ar komunikāciju pievadu</t>
  </si>
  <si>
    <t>DG6</t>
  </si>
  <si>
    <t>Divi pretī novietoti, bloķēti, darba galdi 1400*1400mm  (viena darba galda izmērs 1400x690 mm)</t>
  </si>
  <si>
    <t>DG6_K</t>
  </si>
  <si>
    <t>Divi pretī novietoti, bloķēti, darba galdi 1400*1400mm  (viena darba galda izmērs1400x690 mm) ar komunikāciju pievadu</t>
  </si>
  <si>
    <t>DG7</t>
  </si>
  <si>
    <t>Divi pretī novietoti, bloķēti, biroja galdi 1600x1400 mm (viena galda virsma 1600x690mm)</t>
  </si>
  <si>
    <t>DG7_K</t>
  </si>
  <si>
    <t xml:space="preserve">Divi pretī novietoti, bloķēti, biroja galdi 1600x1400 mm (viena galda virsma 1600x690mm), ar komunikāciju pievadu </t>
  </si>
  <si>
    <t>DG8</t>
  </si>
  <si>
    <t>Divi pret divi, bloķēti ,biroja galdi 2400*1400mm (viena galda virsma 1200x690mm)</t>
  </si>
  <si>
    <t>DG8_K</t>
  </si>
  <si>
    <t>Divi pret divi, bloķēti ,biroja galdi 2400*1400mm (viena galda virsma 1200x690mm) ar komunikāciju pievadu</t>
  </si>
  <si>
    <t>DG9</t>
  </si>
  <si>
    <t>Divi pret divi, bloķēti ,biroja galdi 2800x1400 mm (viena galda virsma 1400x690 mm)</t>
  </si>
  <si>
    <t>DG9_K</t>
  </si>
  <si>
    <t>Divi pret divi, bloķēti ,biroja galdi 2800x1400 mm (viena galda virsma 1400x690 mm), ar komunikāciju pievadu</t>
  </si>
  <si>
    <t>DG10</t>
  </si>
  <si>
    <t>Divi pret divi, bloķēti ,biroja galdi 3200x1400mm (viena galda virsma 1600x690mm)</t>
  </si>
  <si>
    <t>DG10_K</t>
  </si>
  <si>
    <t>Divi pret divi, bloķēti ,biroja galdi 3200x1400mm (viena galda virsma 1600x690mm) ar komunikāciju pievadu</t>
  </si>
  <si>
    <t>DG11</t>
  </si>
  <si>
    <t xml:space="preserve">Divi pret divi, bloķēti, biroja galdi 2400*1400mm ( viena galda virsma 1200x690mm) ar darba vietas norobežojošiem akustiskajiem paneļiem </t>
  </si>
  <si>
    <t>DG11_K</t>
  </si>
  <si>
    <t>Divi pret divi, bloķēti ,biroja galdi 2400*1400mm (viena galda virsma 1200x690mm) ar darba vietas norobežojošiem akustiskajiem paneļiem, ar komunikāciju pievadu</t>
  </si>
  <si>
    <t>DG12</t>
  </si>
  <si>
    <t xml:space="preserve">Divi pret divi, bloķēti ,biroja galdi 2800x1400 mm (viena galda virsma 1400x690 mm) ar darba vietas norobežojošiem akustiskajiem paneļiem </t>
  </si>
  <si>
    <t>DG12_K</t>
  </si>
  <si>
    <t>Divi pret divi, bloķēti ,biroja galdi 2800x1400 mm (viena galda virsma 1400x690 mm) ar darba vietas norobežojošiem akustiskajiem paneļiem, ar komunikāciju pievadu</t>
  </si>
  <si>
    <t>DG13</t>
  </si>
  <si>
    <t xml:space="preserve">Divi pret divi, bloķēti ,biroja galdi 3200x1400mm (viena galda virsma 1600x690mm) ar darba vietas norobežojošiem akustiskajiem paneļiem </t>
  </si>
  <si>
    <t>DG13_K</t>
  </si>
  <si>
    <t>Divi pret divi, bloķēti ,biroja galdi 3200x1400mm ( viena galda virsma 1600x690mm) ar darba vietas norobežojošiem akustiskajiem paneļiem, ar komunikāciju pievadu</t>
  </si>
  <si>
    <t>DG14</t>
  </si>
  <si>
    <t>Trīs pret trīs, bloķēti ,biroja galdi 3600*1400mm (viena galda virsma 1200x690mm)</t>
  </si>
  <si>
    <t>DG14_K</t>
  </si>
  <si>
    <t>Trīs pret trīs, bloķēti ,biroja galdi 3600*1400mm (viena galda virsma 1200x690mm) ar komunikāciju pievadu</t>
  </si>
  <si>
    <t>DG15</t>
  </si>
  <si>
    <t>Trīs pret trīs, bloķēti ,biroja galdi 4200*1400mm (viena galda virsma 1400x690 mm)</t>
  </si>
  <si>
    <t>DG15_K</t>
  </si>
  <si>
    <t>Trīs pret trīs, bloķēti ,biroja galdi 4200*1400mm (viena galda virsma 1400x690 mm), ar komunikāciju pievadu</t>
  </si>
  <si>
    <t>DG16</t>
  </si>
  <si>
    <t>Trīs pret trīs, bloķēti ,biroja galdi 4800*1400mm (viena galda virsma 1600x690mm)</t>
  </si>
  <si>
    <t>DG16_K</t>
  </si>
  <si>
    <t>Trīs pret trīs, bloķēti ,biroja galdi 4800*1400mm (viena galda virsma 1600x690mm) ar komunikāciju pievadu</t>
  </si>
  <si>
    <t>DG17</t>
  </si>
  <si>
    <t xml:space="preserve">Trīs pret trīs, bloķēti, biroja galdi 3600*1400mm ( viena galda virsma 1200x690mm) ar darba vietas norobežojošiem akustiskajiem paneļiem </t>
  </si>
  <si>
    <t>DG17_K</t>
  </si>
  <si>
    <t>Trīs pret trīs, bloķēti ,biroja galdi 3600*1400mm (viena galda virsma 1200x690mm) ar darba vietas norobežojošiem akustiskajiem paneļiem, ar komunikāciju pievadu</t>
  </si>
  <si>
    <t>DG18</t>
  </si>
  <si>
    <t xml:space="preserve">Trīs pret trīs, bloķēti ,biroja galdi 4200x1400 mm (viena galda virsma 1400x690 mm) ar darba vietas norobežojošiem akustiskajiem paneļiem </t>
  </si>
  <si>
    <t>DG18_K</t>
  </si>
  <si>
    <t>Trīs pret trīs, bloķēti ,biroja galdi 4200x1400 mm (viena galda virsma 1400x690 mm) ar darba vietas norobežojošiem akustiskajiem paneļiem, ar komunikāciju pievadu</t>
  </si>
  <si>
    <t>DG19</t>
  </si>
  <si>
    <t xml:space="preserve">Trīs pret trīs, bloķēti ,biroja galdi 4800x1400mm (viena galda virsma 1600x690mm) ar darba vietas norobežojošiem akustiskajiem paneļiem </t>
  </si>
  <si>
    <t>DG19_K</t>
  </si>
  <si>
    <t>Trīs pret trīs, bloķēti ,biroja galdi 4800x1400mm ( viena galda virsma 1600x690mm) ar darba vietas norobežojošiem akustiskajiem paneļiem, ar komunikāciju pievadu</t>
  </si>
  <si>
    <t>DG20</t>
  </si>
  <si>
    <t xml:space="preserve">Elektromehāniski regulējams galds,  1200x700mm </t>
  </si>
  <si>
    <t>DG20_K</t>
  </si>
  <si>
    <t xml:space="preserve">Elektromehāniski regulējams galds,  1200x700mm ar komunikāciju pievadiem </t>
  </si>
  <si>
    <t>DG21</t>
  </si>
  <si>
    <t xml:space="preserve">Elektromehāniski regulējams galds,  1400x700mm </t>
  </si>
  <si>
    <t>DG21_K</t>
  </si>
  <si>
    <t xml:space="preserve">Elektromehāniski regulējams galds,  1400x700mm ar komunikāciju pievadiem </t>
  </si>
  <si>
    <t>DG22</t>
  </si>
  <si>
    <t xml:space="preserve">Elektromehāniski regulējams galds,  1600x700mm </t>
  </si>
  <si>
    <t>DG22_K</t>
  </si>
  <si>
    <t xml:space="preserve">Elektromehāniski regulējams galds,  1600x700mm ar komunikāciju pievadiem </t>
  </si>
  <si>
    <t>DG23</t>
  </si>
  <si>
    <t>Elektromehāniski regulējams galds,  1200x700mm ar akustisko starpsienu</t>
  </si>
  <si>
    <t>DG23_K</t>
  </si>
  <si>
    <t xml:space="preserve">Elektromehāniski regulējams galds,  1200x700mm ar akustisko starpsienu, ar komunikāciju pievadiem </t>
  </si>
  <si>
    <t>DG24</t>
  </si>
  <si>
    <t xml:space="preserve">Elektromehāniski regulējams galds,  1400x700mm ar akustisko starpsienu </t>
  </si>
  <si>
    <t>DG24_K</t>
  </si>
  <si>
    <t xml:space="preserve">Elektromehāniski regulējams galds,  1400x700mm  ar akustisko starpsienu, ar komunikāciju pievadiem </t>
  </si>
  <si>
    <t>DG25</t>
  </si>
  <si>
    <t>Elektromehāniski regulējams galds,  1600x700mm  ar akustisko starpsienu</t>
  </si>
  <si>
    <t>DG25_K</t>
  </si>
  <si>
    <t xml:space="preserve">Elektromehāniski regulējams galds,  1600x700mm  ar akustisko starpsienu, ar komunikāciju pievadiem </t>
  </si>
  <si>
    <t xml:space="preserve">KRĀSU PALETE </t>
  </si>
  <si>
    <t>Grupa</t>
  </si>
  <si>
    <t>Kods</t>
  </si>
  <si>
    <t>HEX</t>
  </si>
  <si>
    <t>Paraugs</t>
  </si>
  <si>
    <t>NCS mēbelēm</t>
  </si>
  <si>
    <t>NCS S 1005-Y20R</t>
  </si>
  <si>
    <t>#E5D8C2</t>
  </si>
  <si>
    <t>NCS S 1000-N</t>
  </si>
  <si>
    <t>#E6E6E6</t>
  </si>
  <si>
    <t>RAL metāla daļām</t>
  </si>
  <si>
    <t>RAL 7016</t>
  </si>
  <si>
    <t>#383E42</t>
  </si>
  <si>
    <t>RAL 9011</t>
  </si>
  <si>
    <t>#1E1E1E</t>
  </si>
  <si>
    <t>PET Filcs</t>
  </si>
  <si>
    <t>Tumši pelēks</t>
  </si>
  <si>
    <t>#747474</t>
  </si>
  <si>
    <t xml:space="preserve">Gaiši pelēks </t>
  </si>
  <si>
    <t>#D9D9D9</t>
  </si>
  <si>
    <t>Komunikācijas lūka</t>
  </si>
  <si>
    <t>Balta</t>
  </si>
  <si>
    <t>#FFFFFF</t>
  </si>
  <si>
    <t>Melna</t>
  </si>
  <si>
    <t>#000000</t>
  </si>
  <si>
    <t>Infromatīvs attēls</t>
  </si>
  <si>
    <t>KRĀSU TOŅU IZVĒLE</t>
  </si>
  <si>
    <t>SG1 </t>
  </si>
  <si>
    <t>Sarunu galds 1400x1400mm </t>
  </si>
  <si>
    <t>SG1_K</t>
  </si>
  <si>
    <t xml:space="preserve">Sarunu galds 1400x1400mm ar komunikāciju pievadiem </t>
  </si>
  <si>
    <t>SG2 </t>
  </si>
  <si>
    <t>Galds ar koka kājām  1000x1000mm</t>
  </si>
  <si>
    <t>SG3</t>
  </si>
  <si>
    <t>Galds ar koka kājām 1800x900mm</t>
  </si>
  <si>
    <t>Galds ar koka kājām 1800x900mm,  ar komunikāciju pievadu</t>
  </si>
  <si>
    <t>SG4</t>
  </si>
  <si>
    <t>Galds ar koka kājām 1800x1000mm</t>
  </si>
  <si>
    <t>SG4_K</t>
  </si>
  <si>
    <t>Galds ar koka kājām 1800x1000mm,  ar komunikāciju pievadu</t>
  </si>
  <si>
    <t>SG5</t>
  </si>
  <si>
    <t>Galds ar koka kājām 2400x1000mm</t>
  </si>
  <si>
    <t>SG5_K</t>
  </si>
  <si>
    <t>Galds ar koka kājām  2400x1000mm,  ar komunikāciju pievadu</t>
  </si>
  <si>
    <t>SG6</t>
  </si>
  <si>
    <t>Galds ar koka kājām 3000x1000mm</t>
  </si>
  <si>
    <t>SG6_K</t>
  </si>
  <si>
    <t>Galds ar koka kājām  3000x1000mm,  ar komunikāciju pievadu</t>
  </si>
  <si>
    <t>SG7</t>
  </si>
  <si>
    <t>Galds ar koka kājām 3000x1200mm</t>
  </si>
  <si>
    <t>SG7_K</t>
  </si>
  <si>
    <t>Galds ar koka kājām 3000x1200mm,  ar komunikāciju pievadu</t>
  </si>
  <si>
    <t>SG8</t>
  </si>
  <si>
    <t>Galds ar koka kājām 3600x1200mm</t>
  </si>
  <si>
    <t>SG8_K</t>
  </si>
  <si>
    <t>Galds ar koka kājām 3600x1200mm,  ar komunikāciju pievadu</t>
  </si>
  <si>
    <t>SG10</t>
  </si>
  <si>
    <t>Apspriežu galds 1600x800mm</t>
  </si>
  <si>
    <t>SG10_K</t>
  </si>
  <si>
    <t>Apspriežu galds 1600x800mm ar komunikāciju pievadu</t>
  </si>
  <si>
    <t>SG11</t>
  </si>
  <si>
    <t>Apaļš apspriežu galds - gredzens D=3000 mm</t>
  </si>
  <si>
    <t>SG11_K</t>
  </si>
  <si>
    <t>Apaļš apspriežu galds - gredzens D=3000 mm, ar komunikāciju pievadu</t>
  </si>
  <si>
    <t xml:space="preserve">Apaļš apspriežu galds D=1800 mm  </t>
  </si>
  <si>
    <t xml:space="preserve">Apaļš apspriežu galds D=1800 mm,  ar komunikāciju pievadu </t>
  </si>
  <si>
    <t xml:space="preserve">Liels, apaļš apspriežu galds D=2000 mm  </t>
  </si>
  <si>
    <t>Izmēri D=2000mm (+/-20mm), H=740mm ( +/-20mm).                                                                                                    Galda virsma vismaz 25 mm bieza laminēta kokskaidu plātne, gluda, matēta, vienkrāsaina bez raksta, ar 2 mm atbilstoša dekora ABS apmalojums pa perimetru. 
Galda kāja – kolonna izgatavota no vidēja blīvuma kokšķiedru plātnes (MDF), kas paredzēta liektas formas elementiem. Konstrukcija iekšpusē pastiprināta ar ribām, nodrošinot stabilitāti, noturību pret deformācijām un vienmērīgu slodzes sadalījumu.</t>
  </si>
  <si>
    <t xml:space="preserve">Liels, apaļš apspriežu galds D=2000 mm,  ar komunikāciju pievadu </t>
  </si>
  <si>
    <t>KRĀSU PALETE</t>
  </si>
  <si>
    <t>NCS S 2010-Y20R</t>
  </si>
  <si>
    <t>#D8C8AA</t>
  </si>
  <si>
    <t>NCS S 3010-Y20R</t>
  </si>
  <si>
    <t>#C0A98A</t>
  </si>
  <si>
    <t>NCS S 2500-N</t>
  </si>
  <si>
    <t>#C8C8C8</t>
  </si>
  <si>
    <t>NCS S 4000-N</t>
  </si>
  <si>
    <t>#8C8C8C</t>
  </si>
  <si>
    <t>RAL metāla detaļām</t>
  </si>
  <si>
    <t>RAL 9010</t>
  </si>
  <si>
    <t>#F7F8F3</t>
  </si>
  <si>
    <t>CG1</t>
  </si>
  <si>
    <t>Apaļš galds uz centrālas kājas  D=600 mm</t>
  </si>
  <si>
    <t>CG2</t>
  </si>
  <si>
    <t>Apaļš galds uz centrālas kājas D=1000 mm </t>
  </si>
  <si>
    <t>CG3</t>
  </si>
  <si>
    <t>Apaļš galds uz centrālas kājas D=800m </t>
  </si>
  <si>
    <t>CG4</t>
  </si>
  <si>
    <t>Apaļš galds uz centrālas kājas D=1000m </t>
  </si>
  <si>
    <t>CG5</t>
  </si>
  <si>
    <t>Apaļš galds uz centrālas kājas D=1200 mm </t>
  </si>
  <si>
    <t>CG6</t>
  </si>
  <si>
    <t xml:space="preserve">Augstais galds uz centrālas kājas 600x600mm </t>
  </si>
  <si>
    <t>CG7</t>
  </si>
  <si>
    <t xml:space="preserve">
Galds, augstais 
</t>
  </si>
  <si>
    <t>CG8</t>
  </si>
  <si>
    <t>Pārvietojams galds ar nolokāmu virsmu 1200x800mm </t>
  </si>
  <si>
    <t>CG9</t>
  </si>
  <si>
    <t xml:space="preserve">Pārvietojams galds ar nolokāmu virsmu 1400x800mm </t>
  </si>
  <si>
    <t>CG10</t>
  </si>
  <si>
    <t>Galds palīgtelpām 1000x500 mm</t>
  </si>
  <si>
    <t>CG11</t>
  </si>
  <si>
    <t>Augsts galds 2000x800 mm</t>
  </si>
  <si>
    <t>CG12</t>
  </si>
  <si>
    <t>Darba lete- zems galds 1500X500mm ar augstumu 740 mm</t>
  </si>
  <si>
    <t>CG13</t>
  </si>
  <si>
    <t>Darba lete- zems galds 1500x500mm,ar augstumu 740mm,  ar komunikāciju pievadiem</t>
  </si>
  <si>
    <t>CG14</t>
  </si>
  <si>
    <t>Darba lete - augsts galds 1500x 500 mm, ar augstumu 1000 mm</t>
  </si>
  <si>
    <t>CG15</t>
  </si>
  <si>
    <t>Darba lete - augsts galds 1500x500mm, ar augstumu 1000 mm, ar komunikāciju pievadiem</t>
  </si>
  <si>
    <t>CG16</t>
  </si>
  <si>
    <t>Darba lete - augsts galds 2400x450mm, ar augstumu 900 mm </t>
  </si>
  <si>
    <t>CG17</t>
  </si>
  <si>
    <t xml:space="preserve">Darba lete-augsts galds,ar augstumu 900 mm,  ar komunikāciju pievadu 2400x450mm </t>
  </si>
  <si>
    <t>CG18</t>
  </si>
  <si>
    <t>Zemais galdiņš </t>
  </si>
  <si>
    <t>CG19</t>
  </si>
  <si>
    <t xml:space="preserve">Zemais žurnālu galdiņš uz 1 kājas </t>
  </si>
  <si>
    <t xml:space="preserve">Žurnālu galdiņš. Izmērs 450 x 320mm (+/-20mm), H=520mm ( +/-20mm). 
Galda kāja izgatavota no metāla, kas krāsots ar pulverkrāsu. Galdu virsma izgatavota no laminētas kokskaidu plāksnes. Dekors gluds, matēts, vienkrāsains bez raksta. ABS apmalojums - biezums 2mm.  </t>
  </si>
  <si>
    <t>CG20</t>
  </si>
  <si>
    <t>Zemais žurnālu galdiņš uz 4 kājām </t>
  </si>
  <si>
    <t xml:space="preserve">Galdiņš.  Izmērs 500x500mm ( +/-20mm), H=500mm ( +/-20mm). Galda kājas konusveida, izgatavotas no oša masīvkoka, kas pārklāts ar pelēkas krāsas beici. Galda virsma izgatavota no oša masīvkoka, kas pārklāts ar pelēkas krāsas beici. Beices toni saskaņot projekta realizācijas gaitā. Galda virsmas biezums ar 45 grādu noslīpinājumu uz galda centra virsmas apakšējo malu. </t>
  </si>
  <si>
    <t>Iespējamie krāsu toņi</t>
  </si>
  <si>
    <t>DK1</t>
  </si>
  <si>
    <t xml:space="preserve">Darba krēsls  </t>
  </si>
  <si>
    <t xml:space="preserve">Toņus Pasūtītājs izvēlās un nosaka  pirms pasūtījuma veikšanas un Izpildītājs atkārtoti saskaņo PIRMS izgatavošanas </t>
  </si>
  <si>
    <t>DK2</t>
  </si>
  <si>
    <t xml:space="preserve">Darba krēsls bez roku balstiem </t>
  </si>
  <si>
    <t>Toņus Pasūtītājs izvēlās un nosaka  pirms pasūtījuma veikšanas un Izpildītājs atkārtoti saskaņo PIRMS izgatavošanas</t>
  </si>
  <si>
    <t>DK3</t>
  </si>
  <si>
    <t xml:space="preserve">Darba krēsls ar galvas balstu </t>
  </si>
  <si>
    <t>SK1</t>
  </si>
  <si>
    <t>Krēsls uz trapecveida rāmja</t>
  </si>
  <si>
    <t>SK2</t>
  </si>
  <si>
    <t xml:space="preserve">Apspriežu krēsls sanāksmu telpām </t>
  </si>
  <si>
    <t>SK3</t>
  </si>
  <si>
    <t xml:space="preserve">Krēsls -  saliekams viens uz otra </t>
  </si>
  <si>
    <t>SK3_R</t>
  </si>
  <si>
    <t xml:space="preserve">Krēslu SK3 pārvietojamie rati </t>
  </si>
  <si>
    <t>Krēslu rati, kas paredzēti 6. punktā piedāvātajiem krēsliem. Krāsota metāla konstrukcija, izturīgi riteņi. </t>
  </si>
  <si>
    <t>n/a</t>
  </si>
  <si>
    <t>SK4</t>
  </si>
  <si>
    <t>Krēsls - saliekami viens uz otra</t>
  </si>
  <si>
    <t>SK4_R</t>
  </si>
  <si>
    <t xml:space="preserve">Krēslu SK4 pārvietojamie rati </t>
  </si>
  <si>
    <t>Krēslu rati, kas paredzēti 8. punktā piedāvātajiem krēsliem. Krāsota metāla konstrukcija, izturīgi riteņi. </t>
  </si>
  <si>
    <t>SK5</t>
  </si>
  <si>
    <t xml:space="preserve">Caurspīdīgs apspriežu krēsls </t>
  </si>
  <si>
    <t>VK1</t>
  </si>
  <si>
    <t>Krēsls</t>
  </si>
  <si>
    <t>AK1</t>
  </si>
  <si>
    <t>Augstais krēsls </t>
  </si>
  <si>
    <t>AK2</t>
  </si>
  <si>
    <t>Augstais krēsls </t>
  </si>
  <si>
    <t xml:space="preserve">Virsmas tonis </t>
  </si>
  <si>
    <t xml:space="preserve">DS1 </t>
  </si>
  <si>
    <t xml:space="preserve">Dokumentu skapis h=2000mm neslēdzams </t>
  </si>
  <si>
    <t xml:space="preserve">DS1_ES </t>
  </si>
  <si>
    <t xml:space="preserve">Dokumentu skapis h=2000mm slēdzams ar elektronisko slēdzeni </t>
  </si>
  <si>
    <t xml:space="preserve">DS1_MS </t>
  </si>
  <si>
    <t xml:space="preserve">Dokumentu skapis h=2000mm slēdzams ar mehānisko slēdzeni </t>
  </si>
  <si>
    <t>DS2</t>
  </si>
  <si>
    <t>Dokumentu skapis h=2460mm neslēdzams</t>
  </si>
  <si>
    <t xml:space="preserve">DS2_ES </t>
  </si>
  <si>
    <t xml:space="preserve">Dokumentu skapis h=2460mm slēdzams ar elektronisko slēdzeni </t>
  </si>
  <si>
    <t>DS2_MS </t>
  </si>
  <si>
    <t xml:space="preserve">Dokumentu skapis h=2460mm slēdzams ar mehānisko slēdzeni </t>
  </si>
  <si>
    <t xml:space="preserve">AS1 </t>
  </si>
  <si>
    <t>AS2 </t>
  </si>
  <si>
    <t>AS3</t>
  </si>
  <si>
    <t>AS4</t>
  </si>
  <si>
    <t>DS3_ES </t>
  </si>
  <si>
    <t xml:space="preserve">DS3_MS </t>
  </si>
  <si>
    <t>DS4_ES </t>
  </si>
  <si>
    <t>DS4_MS </t>
  </si>
  <si>
    <t>AS5_MS</t>
  </si>
  <si>
    <t>ZS1 </t>
  </si>
  <si>
    <t xml:space="preserve">ZS2 </t>
  </si>
  <si>
    <t>MS1_ES </t>
  </si>
  <si>
    <t xml:space="preserve">Personīgo mantu skapis, 8 nodalījumi, ar elektronisko slēdzeni </t>
  </si>
  <si>
    <t xml:space="preserve">MS1_MS </t>
  </si>
  <si>
    <t>Personīgo mantu skapis, 8 nodalījumi, ar mehānisko slēdzeni </t>
  </si>
  <si>
    <t>MS2_ES</t>
  </si>
  <si>
    <t xml:space="preserve">Personīgo mantu skapis, 12 nodalījumi,  ar elektronisko slēdzeni </t>
  </si>
  <si>
    <t>MS2_MS </t>
  </si>
  <si>
    <t>Personīgo mantu skapis, 12 nodalījumi,  ar  mehānisko slēdzeni </t>
  </si>
  <si>
    <t>MS3_ES </t>
  </si>
  <si>
    <t>Personīgo mantu skapis, 16 nodalījumi, ar elektronisko slēdzeni </t>
  </si>
  <si>
    <t>MS3_MS </t>
  </si>
  <si>
    <t>Personīgo mantu skapis, 16 nodalījumi,  ar mehānisko slēdzeni </t>
  </si>
  <si>
    <t>NCS</t>
  </si>
  <si>
    <t>RAL</t>
  </si>
  <si>
    <t xml:space="preserve">Metāla detaļu tonis </t>
  </si>
  <si>
    <t>GM1</t>
  </si>
  <si>
    <t>Garderobes iekārta</t>
  </si>
  <si>
    <t xml:space="preserve">Skapis virsdrēbju glabāšanai ar plauktiem apaviem un cepurēm. Izmērs: 980x620mm ( +/-50mm),  H=2075mm (+/-50mm). 
Korpusa sāni no 18mm(+/-2mm) laminētas kokskaidu plātnes, virsma, grīda un plaukti  no 25mm (+/-2mm) biezas laminētas kokskaidu plātnes, ar 2mm ABS apmalojums redzamajām malām. Mugursiena no vismaz 10mm laminētas kokskaidu plātnes.  Plauksts gluds, matēts, vienkrāsains bez raksta.
Korpusi sastiprināti izmantojot metāla ekscentra savilcējus. 
Skapis balstīts uz regulējamām plastmasas kājiņām H=100mm (+/-10mm). Cokols no vismaz  8mm biezas laminētas kokskaidu plātnes, dekors identisks plaukta korpusam.   
Furnitūra: paralēli fasādei stiprināta hromēta metāla caurule D=25mm (+/- 2mm) drēbju pakaramo pleciņu āķēšanai. 
Apakšējā plaukta augstumu precizēt līguma izpildes laikā pirms izgatavošanas. </t>
  </si>
  <si>
    <t>Toņa izvēle pēc RAL grupas</t>
  </si>
  <si>
    <t>GM2</t>
  </si>
  <si>
    <t xml:space="preserve">Drēbju skapis </t>
  </si>
  <si>
    <t>Izmērs: 980x620mm ( +/-50mm),  H=2075mm (+/-50mm). 
Sāni un fasāde no vismaz  18mm (+/-2mm) laminētas kokskaidu plāksnes.                                                                                                             Durvju virām jānodrošina durvju atvērumu vismaz 100° , fasādes uzstādīšanu un noņemšanu bez instrumentu palīdzības.                                                                                                           Skapī izvietota hromēta caurule D=25mm (+/-2mm),drēbju pakaramo pleciņu āķešanai 1800mm (+/-20mm) augstumā, virs kura novietots plaukts, blakus nodalījumā 4 plaukti ar maināmiem augstumiem.                                                                                                                    Durvju rokturi - "FURNIPART", kolekcija COMPACT vai ekvivalents, krāsa RAL 9005 - melna</t>
  </si>
  <si>
    <t>GM3</t>
  </si>
  <si>
    <t xml:space="preserve">Sols ar izvelkamām atvilktnēm apavu glabāšanai </t>
  </si>
  <si>
    <t>Sols ar atsegtu fasādi, apavu glabāšanai ar izvelkamiem metāla plauktiem.                                                                                                               Izmērs: 1010x450mm (+/-50mm) H=600mm (+/-50mm).                                                                                   Korpusa sāni no 25mm(+/-2mm) laminētas kokskaidu plātnes, virsma, grīda un plaukti  no 25mm (+/-2mm) biezas laminētas kokskaidu plātnes, ar 2mm ABS apmalojums redzamajām malām. Mugursiena no vismaz 10mm laminētas kokskaidu plātnes.  Plauksts gluds, matēts, vienkrāsains bez raksta.
Korpusi sastiprināti izmantojot metāla ekscentra savilcējus. 
Skapis balstīts uz regulējamām plastmasas kājiņām H=100mm (+/-10mm). 
Cokols no vismaz  8mm biezas laminētas kokskaidu plātnes, dekors - identisks plaukta korpusam.   
Furnitūra: 931 x 564mm (+/-50mm), H=165mm (+/-50mm)izvelkams apavu plaukts 2 stāvos apavu novietošanai. Plaukts izgatavots no metāla un izvelkams pilnā garumā. Metāla daļas pulverkrāsotas.</t>
  </si>
  <si>
    <t>GM4</t>
  </si>
  <si>
    <t xml:space="preserve">Drēbju pakaramais </t>
  </si>
  <si>
    <t>N/A</t>
  </si>
  <si>
    <t>GM5</t>
  </si>
  <si>
    <t>Drēbju pakaramais ar lietussarga turētāju </t>
  </si>
  <si>
    <t>GM6</t>
  </si>
  <si>
    <t xml:space="preserve"> Drēbju pakaramais </t>
  </si>
  <si>
    <t>GM7</t>
  </si>
  <si>
    <t>Lietussargu statīvs</t>
  </si>
  <si>
    <t>NCS S 4010-Y20R</t>
  </si>
  <si>
    <t>#A8864F</t>
  </si>
  <si>
    <t>NCS S 5500-N</t>
  </si>
  <si>
    <t>#6A6A6A</t>
  </si>
  <si>
    <t>Nr.p.k.</t>
  </si>
  <si>
    <t>K1</t>
  </si>
  <si>
    <t xml:space="preserve">Sarunu kabīne VIENvietīga </t>
  </si>
  <si>
    <t xml:space="preserve">Korpuss: balts vai melns.                                    Sienu paneļu un polsterēto krēslu toņus Pasūtītājs izvēlās un nosaka  pirms pasūtījuma veikšanas un Izpildītājs atkārtoti saskaņo PIRMS izgatavošanas. </t>
  </si>
  <si>
    <t>K2</t>
  </si>
  <si>
    <t>Sarunu kabīne DIVvietīga </t>
  </si>
  <si>
    <t>K3</t>
  </si>
  <si>
    <t>Sarunu kabīne ČETRvietīga </t>
  </si>
  <si>
    <t>K4</t>
  </si>
  <si>
    <t xml:space="preserve">Izmērs: 2380x1980 (+/-100), H=1700mm ( +/-100mm). 
Telpisks rāmis, kas izgatavots no savstarpēji sametinātām tērauda caurulēm D=18-20mm, sieniņas biezums vismaz 2mm. Vertikālo cauruļu galos ievietoti grīdas virsmu saudzējoši polimēra un filca uzgaļi. Metāla daļas pulverkrāsotas, gludas, melnas.                                                                                                                                         Pie rāmja konstrukcijas no iekšpuses tiek stiprināts skaņu absorbējošs 20mm (+/-2mm) biezs panelis. Paneļi izgatavoti no 10mm ( +/- 2 mm) bieza liekti līmēta saplākšņa, kas no abām pusēm polsterēts ar vismaz 5mm biezu poliuretāna putu kārtu un tapsēts ar augstvērtīgu audumu (nodilumizturība vismaz 100'000 cikli pēc Martindale skalas). Panelis stūros atkārto balstrāmja konstrukcijas liekuma rādiusu.  
Galda virsmas izmērs: 1900x900 (+/- 10mm), H=740mm (+/-10 mm).
Galda virsma vismaz 25 mm bieza laminēta kokskaidu plātne, gluda, matēta, vienkrāsaina bez raksta, ar 2 mm atbilstoša dekora ABS apmalojums pa perimetru. 
Taisnstūra rāmis galda virsmas balstīšanai, izgatavots no taisnstūra caurules 40x20mm ( +/-5mm), biezums vismaz 2 mm, galda rāmis stiprināts pie sienu paneļus balstošā rāmja. Metinājumu šuves noslīpētas.                                                                                                                               </t>
  </si>
  <si>
    <t xml:space="preserve">Metāla daļas melnas RAL 9011.                                    Paneļu toņus Pasūtītājs izvēlās un nosaka pirms pasūtījuma veikšanas un Izpildītājs atkārtoti saskaņo PIRMS izgatavošanas. </t>
  </si>
  <si>
    <t>K4_K</t>
  </si>
  <si>
    <t>AR1</t>
  </si>
  <si>
    <t xml:space="preserve">Pārvietojama akustiskā starpsiena ar riteņiem </t>
  </si>
  <si>
    <t>AR2</t>
  </si>
  <si>
    <t>AR3</t>
  </si>
  <si>
    <t xml:space="preserve">Dekoratīvs filca aizskars ar izgriezumiem </t>
  </si>
  <si>
    <t xml:space="preserve">Izmērs D=700 mm(+/-20mm), H=1100mm (+/-20mm).  
Galda virsma vismaz 25 mm bieza laminēta kokskaidu plātne, gluda, matēta, vienkrāsaina bez raksta, ar 2 mm atbilstoša dekora ABS apmalojums pa perimetru.  
Galda centrālā balsta kāja izgatavota no tērauda ar betona pamatni ar smalku graudiņu. Galda kājas svars 28kg (+/-2kg). 
</t>
  </si>
  <si>
    <t xml:space="preserve">Kopstrādes sarunu kabīne - Akustiska darba vieta  </t>
  </si>
  <si>
    <t xml:space="preserve">Kopstrādes sarunu kabīne - Akustiska darba vieta ar komunikāciju pievadu. </t>
  </si>
  <si>
    <r>
      <t xml:space="preserve">Izmēri 2000 x 800mm (+/-20mm), H=1000mm (+/-20mm).
Augsts galds uz paneļu kājām , </t>
    </r>
    <r>
      <rPr>
        <b/>
        <sz val="11"/>
        <color theme="1"/>
        <rFont val="Aptos Narrow"/>
        <family val="2"/>
        <scheme val="minor"/>
      </rPr>
      <t>piemērots arī virtuvei.</t>
    </r>
    <r>
      <rPr>
        <sz val="11"/>
        <color theme="1"/>
        <rFont val="Aptos Narrow"/>
        <family val="2"/>
        <scheme val="minor"/>
      </rPr>
      <t xml:space="preserve">
Galda virsma no 36 mm  (+/-5 mm) bieza laminēta kokskaidu plātne, gluda, matēta, vienkrāsaina bez raksta, ar 2 mm atbilstoša dekora ABS apmalojums pa perimetru.   
Virsma no augšas iesēdināta sānu paneļos izveidotos 26x26mm ( +/- 2mm) frēzējumos. 
Zem virsmas, abās pusēs,  300mm( +/-10mm) no garenmalām, novietotas 200mm (+/-10mm) platas, vismaz 18 mm biezas laminēta kokskaidu plātnes.  
Starp sānu paneļiem, 100mm (+/-10mm) no katras malas, un  200mm(+/-10mm) augstumā stiprinās kāju balsti no  D= 25-30mm  caurules. Metāla daļas pulverkrāsotas, gludas.
Galds balstīts uz grīdas segumu saudzējošām izlīdzināšanas peciņām. </t>
    </r>
  </si>
  <si>
    <t>SG2_K</t>
  </si>
  <si>
    <t>SG9</t>
  </si>
  <si>
    <t>SG9_K</t>
  </si>
  <si>
    <t>SG12</t>
  </si>
  <si>
    <t>SG12_K</t>
  </si>
  <si>
    <r>
      <t xml:space="preserve">Ergonomisks darba krēsls uz riteņiem bez roku balstiem.    </t>
    </r>
    <r>
      <rPr>
        <b/>
        <sz val="12"/>
        <color theme="1"/>
        <rFont val="Aptos Narrow"/>
        <family val="2"/>
        <scheme val="minor"/>
      </rPr>
      <t>Izmēri:</t>
    </r>
    <r>
      <rPr>
        <sz val="12"/>
        <color theme="1"/>
        <rFont val="Aptos Narrow"/>
        <family val="2"/>
        <scheme val="minor"/>
      </rPr>
      <t xml:space="preserve">  700x700mm (+/-30mm), H=470/1000-1120mm (+/-30mm). 
</t>
    </r>
    <r>
      <rPr>
        <b/>
        <sz val="12"/>
        <color theme="1"/>
        <rFont val="Aptos Narrow"/>
        <family val="2"/>
        <scheme val="minor"/>
      </rPr>
      <t>Atzveltne</t>
    </r>
    <r>
      <rPr>
        <sz val="12"/>
        <color theme="1"/>
        <rFont val="Aptos Narrow"/>
        <family val="2"/>
        <scheme val="minor"/>
      </rPr>
      <t xml:space="preserve"> sietauduma, augstumā regulējams jostas vietas atbalsts no melna polipropilēna.  
</t>
    </r>
    <r>
      <rPr>
        <b/>
        <sz val="12"/>
        <color theme="1"/>
        <rFont val="Aptos Narrow"/>
        <family val="2"/>
        <scheme val="minor"/>
      </rPr>
      <t>Sēdeklis</t>
    </r>
    <r>
      <rPr>
        <sz val="12"/>
        <color theme="1"/>
        <rFont val="Aptos Narrow"/>
        <family val="2"/>
        <scheme val="minor"/>
      </rPr>
      <t xml:space="preserve"> no izturīgas pamatnes  ar ergonomiski izliektu poliuretāna spilvenu. Regulējams sēdekļa dziļums. Sēdvietas augstumu regulē ar gāzes atsperi.    Sēdekļa tapsējums no augstas kvalitātes mēbeļu auduma - 100% poliesters, bez metāla piejaukumiem. Auduma nodilumizturība ≥100 000 Martindale ciklu, masa 250–350 g/m², uguns noturība atbilstoši EN 1021‑1 un EN 1021‑2 (vai ekvivalentam).
</t>
    </r>
    <r>
      <rPr>
        <b/>
        <sz val="12"/>
        <color theme="1"/>
        <rFont val="Aptos Narrow"/>
        <family val="2"/>
        <scheme val="minor"/>
      </rPr>
      <t>Mehānisms:</t>
    </r>
    <r>
      <rPr>
        <sz val="12"/>
        <color theme="1"/>
        <rFont val="Aptos Narrow"/>
        <family val="2"/>
        <scheme val="minor"/>
      </rPr>
      <t xml:space="preserve"> atzveltnes un sēdekļa sagāzums regulējas sinhroni (sinhro mehānisms), ar iespēju fiksēt 4 pozīcijās. Ar pretsitiena un svara kompensācijas sistēmu.   
</t>
    </r>
    <r>
      <rPr>
        <b/>
        <sz val="12"/>
        <color theme="1"/>
        <rFont val="Aptos Narrow"/>
        <family val="2"/>
        <scheme val="minor"/>
      </rPr>
      <t>Pamatne:</t>
    </r>
    <r>
      <rPr>
        <sz val="12"/>
        <color theme="1"/>
        <rFont val="Aptos Narrow"/>
        <family val="2"/>
        <scheme val="minor"/>
      </rPr>
      <t xml:space="preserve"> Melna polipropilēna piecstaru D=700 (+/-50mm) ar gumijas ritenīšiem D=65mm (+/-20mm) .
</t>
    </r>
  </si>
  <si>
    <r>
      <t xml:space="preserve">Ergonomisks darba krēsls ar roku un galvas balstu.                     </t>
    </r>
    <r>
      <rPr>
        <b/>
        <sz val="12"/>
        <color theme="1"/>
        <rFont val="Aptos Narrow"/>
        <family val="2"/>
        <scheme val="minor"/>
      </rPr>
      <t>Izmēri:</t>
    </r>
    <r>
      <rPr>
        <sz val="12"/>
        <color theme="1"/>
        <rFont val="Aptos Narrow"/>
        <family val="2"/>
        <scheme val="minor"/>
      </rPr>
      <t xml:space="preserve">  700x700 mm (+/-30mm), H=1210-1340mm (+/-30mm).  </t>
    </r>
    <r>
      <rPr>
        <b/>
        <sz val="12"/>
        <color theme="1"/>
        <rFont val="Aptos Narrow"/>
        <family val="2"/>
        <scheme val="minor"/>
      </rPr>
      <t>Atzveltne:</t>
    </r>
    <r>
      <rPr>
        <sz val="12"/>
        <color theme="1"/>
        <rFont val="Aptos Narrow"/>
        <family val="2"/>
        <scheme val="minor"/>
      </rPr>
      <t xml:space="preserve"> Augstums 550mm (+/-30mm), platums jostas daļā 470mm (+/-30mm)  -  augšdaļā 430mm (+/-30mm) ar fiksētu augstumu un augstumā regulējamu jostas vietas balstu - armēta polipropilēna rāmī iestiepts siets.                                       </t>
    </r>
    <r>
      <rPr>
        <b/>
        <sz val="12"/>
        <color theme="1"/>
        <rFont val="Aptos Narrow"/>
        <family val="2"/>
        <scheme val="minor"/>
      </rPr>
      <t xml:space="preserve">Sēdeklis: </t>
    </r>
    <r>
      <rPr>
        <sz val="12"/>
        <color theme="1"/>
        <rFont val="Aptos Narrow"/>
        <family val="2"/>
        <scheme val="minor"/>
      </rPr>
      <t xml:space="preserve">izmēri 480x450mm (+/- 50mm)polipropilēna Pamatne polsterēta ar ugunsdrošu poliuretānu (1 IM klase, Crib 5, blīvums 40 kg/m³) un tapsēta ar audumu, kas atbilst noteiktajām ugunsdrošības un nodilumizturības prasībām. </t>
    </r>
    <r>
      <rPr>
        <b/>
        <sz val="12"/>
        <color theme="1"/>
        <rFont val="Aptos Narrow"/>
        <family val="2"/>
        <scheme val="minor"/>
      </rPr>
      <t xml:space="preserve">            </t>
    </r>
    <r>
      <rPr>
        <sz val="12"/>
        <color theme="1"/>
        <rFont val="Aptos Narrow"/>
        <family val="2"/>
        <scheme val="minor"/>
      </rPr>
      <t xml:space="preserve"> 
Tapsējums no augstas kvalitātes mēbeļu auduma ar nodilumizturību vismaz 100 000 ciklu pēc Martindale skalas; tapsējuma auduma nodilumizturība un ugunsdrošība ir apliecināma ar akreditētas testēšanas laboratorijas izdotu sertifikātu.
Augstuma regulācija ar gāzes atsperi 455-585mm (+/-30mm) amplitūdā, sēdekļa dziļuma regulācija 75mm robežās, augstumā 140-210mm (+/-30mm), platumā 600-700mm (+/-30mm) regulējami roku balsti ar bīdāmām poliuretāna uzlikām, galvas balsts ar regulējamu augstumu un leņķi. Sinhromehānisms, fiksējams 5 pozīcijās ar pretsitiena un svara kompensācijas sistēmu, nestspēja ne mazāk par 110kg.        
</t>
    </r>
    <r>
      <rPr>
        <b/>
        <sz val="12"/>
        <color theme="1"/>
        <rFont val="Aptos Narrow"/>
        <family val="2"/>
        <scheme val="minor"/>
      </rPr>
      <t xml:space="preserve">Pamatne: </t>
    </r>
    <r>
      <rPr>
        <sz val="12"/>
        <color theme="1"/>
        <rFont val="Aptos Narrow"/>
        <family val="2"/>
        <scheme val="minor"/>
      </rPr>
      <t xml:space="preserve">Melna poliamīda piecstaru  D= 700mm  (+/- 50mm) uz grīdu saudzējošiem riteņiem D=65mm (+/-20mm) 
 </t>
    </r>
  </si>
  <si>
    <r>
      <t xml:space="preserve">Krēsls sanāksmju telpām  ar sieta.                                                                                 </t>
    </r>
    <r>
      <rPr>
        <b/>
        <sz val="12"/>
        <color theme="1"/>
        <rFont val="Aptos Narrow"/>
        <family val="2"/>
        <scheme val="minor"/>
      </rPr>
      <t>Izmēri:</t>
    </r>
    <r>
      <rPr>
        <sz val="12"/>
        <color theme="1"/>
        <rFont val="Aptos Narrow"/>
        <family val="2"/>
        <scheme val="minor"/>
      </rPr>
      <t xml:space="preserve"> 555 mm x 600 mm (+/-30mm), H=915 mm(+/-30 mm), sēdes H=465 mm (+/-30 mm). 
Atzveltne: armēta poliamīda rāmī ar integrētiem roku balstiem iestiepts melns sieta audums. 
Sēdeklis: polipropilēna pamatne,  ergonomiski izliekts poliuretāna spilvens, tapsēts. 
Tapsējums no augstas kvalitātes mēbeļu auduma ar nodilumizturību vismaz 100 000 ciklu pēc Martindale skalas; tapsējuma auduma nodilumizturība un ugunsdrošība ir apliecināma ar akreditētas testēšanas laboratorijas izdotu sertifikātu.
Šūprāmis (cantilever frame) izgatavots no tērauda caurules D= 25 mm (+/-5mm).Pulverkrāsots, gluds, melns .
</t>
    </r>
  </si>
  <si>
    <r>
      <t xml:space="preserve">Ergonomisks  krēsls sapulču telpai, savietojams viens uz otra.                  </t>
    </r>
    <r>
      <rPr>
        <b/>
        <sz val="12"/>
        <color theme="1"/>
        <rFont val="Aptos Narrow"/>
        <family val="2"/>
        <scheme val="minor"/>
      </rPr>
      <t xml:space="preserve">Izmēri: </t>
    </r>
    <r>
      <rPr>
        <sz val="12"/>
        <color theme="1"/>
        <rFont val="Aptos Narrow"/>
        <family val="2"/>
        <scheme val="minor"/>
      </rPr>
      <t xml:space="preserve">505x552mm (+/-30mm), h=465/807mm (+/-30mm).                                                             Sēde un mugura izgatavota no polipropilēna. Metāla kāju krāsu saskaņot ar izvēlēto sēdes krāsu projekta realizācijas gaitā.  Metāla detaļas pulverkrāsots, gludas. </t>
    </r>
  </si>
  <si>
    <t xml:space="preserve">Ergonomisks  krēsls sapulču telpai, savietojams viens uz otra. Krēsls uz 4 kājām, bez roku balstiem.   Izmērs: 540mmx540mm  (+/-30mm), H= 820 mm (+/-30mm), sēdekļa H= 450mm (+/-30mm).                                                                                                                                             
Sēdvirsma izgatavota no polipropilēna, kas ir pastiprināts ar stiklšķiedru, kas padara krēslu elastīgu, ērtu un izturīgu. 
Krēsla rāmis no metāla caurules rāmja D=22mm (+/-5mm), pulverkrāsots, glus, melns. 
Krēsli kompakti sakraujami viens uz otra, līdz 15 vienībām. 
Krēsla svars līdz 5,4 kg. Izturība līdz 120 kg.
</t>
  </si>
  <si>
    <t xml:space="preserve">Ergonomisks biroja apmeklētāju krēsls uz riteņiem.
Izmēri 595x530mm (+/-30mm), H =440/770mm (+/-30mm). Krēsla iekšējās daļas sēdes izmērs 420x430mm (+/-30mm).
Caurspīdīga  polikarbonāta sēde ar krāsas toni, krāsu saskaņot projekta realizācijas gaitā.
Hromētas tērauda caurules rāmis D16 mm (+/- 2mm) ar ritentiņiem.
Atbilst drošības, pretestības un izturības prasībām </t>
  </si>
  <si>
    <r>
      <t xml:space="preserve">Krēsls, kas piemērots virtuvei.                                                                             </t>
    </r>
    <r>
      <rPr>
        <b/>
        <sz val="12"/>
        <color theme="1"/>
        <rFont val="Aptos Narrow"/>
        <family val="2"/>
        <scheme val="minor"/>
      </rPr>
      <t xml:space="preserve">Izmēri: </t>
    </r>
    <r>
      <rPr>
        <sz val="12"/>
        <color theme="1"/>
        <rFont val="Aptos Narrow"/>
        <family val="2"/>
        <scheme val="minor"/>
      </rPr>
      <t xml:space="preserve">495x 560mm (+/-30mm). H= 830mm (+/-30mm), sēdekļa H=460mm (+/-30mm). 
Izgatavots no spiedienlieta (injected moulded) stikla šķiedru armēta polipropilēna. 
Viengabala, četras kājas, sēdeklis un atzveltne. Atzveltne nodalīta no sēdekļa, atzveltnes augšdaļā izveidots noliekts rokturis krēsla ērtai pārvietošanai. 
</t>
    </r>
  </si>
  <si>
    <t xml:space="preserve">Izmēri: 530x540mm(+/-30mm), H= sēdes 710/atzveltne1025mm (+/-50mm). 
Kāju balsta rāmis izgatavots savienotu trapeču formā no tērauda stieņa D=12mm( +/- 5mm), hromēts.
Viengabala sēde un atzveltne no finierēta liekti-līmēta saplākšņa, kas pārklāts ar laku.  </t>
  </si>
  <si>
    <r>
      <t xml:space="preserve">Augstais krēsls uz četrām kājām. 
</t>
    </r>
    <r>
      <rPr>
        <b/>
        <sz val="12"/>
        <color theme="1"/>
        <rFont val="Aptos Narrow"/>
        <family val="2"/>
        <scheme val="minor"/>
      </rPr>
      <t>Izmēri:</t>
    </r>
    <r>
      <rPr>
        <sz val="12"/>
        <color theme="1"/>
        <rFont val="Aptos Narrow"/>
        <family val="2"/>
        <scheme val="minor"/>
      </rPr>
      <t xml:space="preserve">  440x420mm(+/-30mm), H=760mm (+/-30mm). 
Trapeces formas - šķērsgriezums 30-22x28mm (+/-5mm) kājas 315mm (+/-10mm) augstumā savienotas ar perimetrālu kāju balstu - šķērsgriezums 40x16mm (+/-5mm ).  
Sēdeklis ar ieliektu sēdvirsmu un noliektām malām. 
Izgatavots no antistatiska, UV noturīga ar stiklašķiedru armēta polipropilēna. 
</t>
    </r>
  </si>
  <si>
    <t xml:space="preserve">Izmēri: 1400 x 700 ( +/- 20 mm), H= 740 mm ( +/- 20 mm). 
Virsma izgatavota no vismaz 25 mm biezas laminētas kokskaidu plātnes,  vienkrāsaina, gluda, matēta, ar   2 mm biezs atbilstoša dekora ABS apmalojums pa virsmas perimetru.                                                                                                                                                           
Galda kājas no taisnstūra formā metinātas  caurules 55 x 20mm (+/-5mm), sienu biezums vismaz 2mm, kas augšpusē savienota ar savilci no taisnstūra caurules 40 x 20 mm(+/-5mm) , biezums vismaz 2 mm. Metinājumu šuves noslīpētas. Galda kājām ir izlīmeņošanas iespēja. Kājas savienotas ar divām galda virsmu nesošām sijām no taisnstūra caurules 40 x 20mm(+/- 5mm), sienu biezums vismaz 2mm.                                                                                            
Galda virsmā izveidots 1  urbums D=60-100mm, urbums segts ar atbilstoša diametra komunikāciju lūku ar noņemamu vāku. Lūkas krāsa -balta vai melna.   Zem galda virsmas stiprināts horizontals komunikācijas kanāls 720 x 100mm (+/-50mm) H= 100mm  ( +/-20mm), izgatavots no 1,5-2.0 mm bieza tērauda vai metāla režģa, paredzēts  pievadkabeļu un savienojošo kabeļu izvietošanai.    
Metāla daļas pulverkrāsotas melnas, gludas. </t>
  </si>
  <si>
    <t xml:space="preserve">Izmēri: 1600 x 700 ( +/- 20 mm), H= 740 mm ( +/- 20 mm). 
Virsma izgatavota no vismaz 25 mm biezas laminētas kokskaidu plātnes,  vienkrāsaina, gluda, matēta, ar   2 mm biezs atbilstoša dekora ABS apmalojums pa virsmas perimetru.                                                                                                                                                           
Galda kājas no taisnstūra formā metinātas  caurules 55 x 20mm (+/-5mm), sienu biezums vismaz 2mm, kas augšpusē savienota ar savilci no taisnstūra caurules 40 x 20 mm(+/-5mm) , biezums vismaz 2 mm. Metinājumu šuves noslīpētas. Galda kājām ir izlīmeņošanas iespēja. Kājas savienotas ar divām galda virsmu nesošām sijām no taisnstūra caurules 40 x 20mm(+/- 5mm), sienu biezums vismaz 2mm.                                                                                            
Galda virsmā izveidots 1  urbums D=60-100mm, urbums segts ar atbilstoša diametra komunikāciju lūku ar noņemamu vāku. Lūkas krāsa -balta vai melna.   Zem galda virsmas stiprināts horizontals komunikācijas kanāls 720 x 100mm (+/-50mm) H= 100mm  ( +/-20mm), izgatavots no 1,5-2.0 mm bieza tērauda vai metāla režģa, paredzēts  pievadkabeļu un savienojošo kabeļu izvietošanai.    
Metāla daļas pulverkrāsotas melnas, gludas. </t>
  </si>
  <si>
    <t>Lietussargu turētāja izmērs: 775x500mm( +/-20mm), H=1800mm ( +/-20mm), ar metāla pamatni.  6-8 virsdrēbju novietošanai ( uzliekot virsdrēbes pakaramais paliek stabils)
Izgatavots no metāla un bērza koka. Koka statņu formai jābūt līdzīgai kā ilustratīvajā attēlā.    Metāla daļas pulverkrāsotas.</t>
  </si>
  <si>
    <t xml:space="preserve">Izmēri - 800x420mm, h=2460mm.  (+/-50 mm)
Divviru skapim ir 6 plauktu nodalījumi. 2. un 4. plauktenis iestiprināti nekustīgi, 1; 3. un 5. plaukteņi - pārvietojami ar soli +/- 32mm. 
Izgatavots no laminētas kokskaidu plāksnes. Dekors gluds, matēts, vienkrāsains bez raksta. Apdares krāsu saskaņot projekta realizācijas gaitā. Sānu un fasādes biezums - vismaz 18mm, mugursienas biezums- vismaz 12mm, virsmas, plauktu un grīdas biezums  -   vismaz 25mm. Attiecīgā dekora 2mm ABS apmalojums visām redzamajām malām.  Korpusi sastiprināti izmantojot metāla ekscentra savilcējus. Skapis balstīts uz slēgta tipa cokulu ar izlīmeņošanas iespējām H=100mm (+/- 10mm).
Rokturi melna metāla, taisnstūra, šķērsgriezums 9x9mm, starpcentru attālums 128 mm ( +/-10 mm). 
Durvju virām jānodrošina durvju atvērumu vismaz 100° , fasādes uzstādīšanu un noņemšanu bez instrumentu palīdzības, fasādes regulēšanas (līmeņošanas) iespēju trīs dimensijās.                                                                                                                            Durvis slēdzamas ar mehānisko slēdzeni. Slēdzenes tipu saskaņot pēc līguma noslēgšanas. 
</t>
  </si>
  <si>
    <t xml:space="preserve">Izmēri - 800x420mm, h=2460mm.  ( +/-50 mm)
Divviru skapim ir 6 plauktu nodalījumi. 2. un 4. plauktenis iestiprināti nekustīgi, 1; 3. un 5. plaukteņi - pārvietojami ar soli +/- 32mm. 
Izgatavots no laminētas kokskaidu plāksnes. Dekors gluds, matēts, vienkrāsains bez raksta. Apdares krāsu saskaņot projekta realizācijas gaitā. Sānu un fasādes biezums - vismaz 18mm, mugursienas biezums- vismaz 12mm, virsmas, plauktu un grīdas biezums  -   vismaz 25mm. Attiecīgā dekora 2mm ABS apmalojums visām redzamajām malām.  Korpusi sastiprināti izmantojot metāla ekscentra savilcējus. Skapis balstīts uz slēgta tipa cokulu ar izlīmeņošanas iespējām H=100mm (+/- 10mm).
Rokturi melna metāla, taisnstūra, šķērsgriezums 9x9mm, starpcentru attālums 128 mm (+/-10 mm). 
Durvju virām jānodrošina durvju atvērumu vismaz 100° , fasādes uzstādīšanu un noņemšanu bez instrumentu palīdzības, fasādes regulēšanas (līmeņošanas) iespēju trīs dimensijās.                                              Durvis slēdzamas ar elektromehānisko slēdzeni. Slēdzenes vadība izmantojot RFID karti vai čipu, ar iespēju programmēt vismaz 5 slēdzenes.  Durvju slēdzeņu tipu un rokturu tipu saskaņot pēc līguma noslēgšanas. Pieļaujama roktura neizmantošana un/vai apvienošana ar slēdzeni. 
</t>
  </si>
  <si>
    <t xml:space="preserve">Izmēri - 800x420mm, h=2460mm.  ( +/-50 mm)
Divviru skapim ir 6 plauktu nodalījumi. 2. un 4. plauktenis iestiprināti nekustīgi, 1; 3. un 5. plaukteņi - pārvietojami ar soli +/- 32mm. 
Izgatavots no laminētas kokskaidu plāksnes. Dekors gluds, matēts, vienkrāsains bez raksta. Apdares krāsu saskaņot projekta realizācijas gaitā. Sānu un fasādes biezums - vismaz 18mm, mugursienas biezums- vismaz 12mm, virsmas, plauktu un grīdas biezums  -   vismaz 25mm. Attiecīgā dekora 2mm ABS apmalojums visām redzamajām malām.  Korpusi sastiprināti izmantojot metāla ekscentra savilcējus. Skapis balstīts uz slēgta tipa cokulu ar izlīmeņošanas iespējām H=100mm (+/- 10mm).
Rokturi melna metāla, taisnstūra, šķērsgriezums 9x9mm, starpcentru attālums 128 mm ( +/-10 mm). 
Durvju virām jānodrošina durvju atvērumu vismaz 100° , fasādes uzstādīšanu un noņemšanu bez instrumentu palīdzības, fasādes regulēšanas (līmeņošanas) iespēju trīs dimensijās.     </t>
  </si>
  <si>
    <t xml:space="preserve">Izmēri - 800x420mm, h=2000mm ( +/-50 mm). 
Divviru skapim ir 6 plauktu nodalījumi. 2. un 4. plauktenis iestiprināti nekustīgi, 1; 3. un 5. plaukteņi - pārvietojami ar soli +/- 32mm. 
Izgatavots no laminētas kokskaidu plāksnes. Dekors gluds, matēts, vienkrāsains bez raksta. Apdares krāsu saskaņot projekta realizācijas gaitā. Sānu un fasādes biezums - vismaz 18mm, mugursienas biezums- vismaz 12mm, virsmas, plauktu un grīdas biezums  -   vismaz 25mm. Attiecīgā dekora 2mm ABS apmalojums visām redzamajām malām.  Korpusi sastiprināti izmantojot metāla ekscentra savilcējus. Skapis balstīts uz slēgta tipa cokulu ar izlīmeņošanas iespējām H=100mm (+/- 10mm).
Rokturi melna metāla, taisnstūra, šķērsgriezums 9x9mm, starpcentru attālums 128 mm ( +/-10 mm).                                                                                                                                                                                                                Durvju virām jānodrošina durvju atvērumu vismaz 100° , fasādes uzstādīšanu un noņemšanu bez instrumentu palīdzības, fasādes regulēšanas (līmeņošanas) iespēju trīs dimensijās. 
Durvis slēdzamas ar mehānisko slēdzeni. Slēdzenes tipu saskaņot pēc līguma noslēgšanas. 
                                                                                                                                                                                       </t>
  </si>
  <si>
    <t xml:space="preserve">Izmēri - 800x420mm, h=2000mm.  (+/-50 mm)
Divviru skapim ir 6 plauktu nodalījumi. 2. un 4. plauktenis iestiprināti nekustīgi, 1; 3. un 5. plaukteņi - pārvietojami ar soli +/- 32mm. 
Izgatavots no laminētas kokskaidu plāksnes. Dekors gluds, matēts, vienkrāsains bez raksta. Apdares krāsu saskaņot projekta realizācijas gaitā. Sānu un fasādes biezums - vismaz 18mm, mugursienas biezums- vismaz 12mm, virsmas, plauktu un grīdas biezums  -   vismaz 25mm. Attiecīgā dekora 2mm ABS apmalojums visām redzamajām malām.  Korpusi sastiprināti izmantojot metāla ekscentra savilcējus. Skapis balstīts uz slēgta tipa cokulu ar izlīmeņošanas iespējām H=100mm (+/- 10mm).
Rokturi melna metāla, taisnstūra, šķērsgriezums 9x9mm, starpcentru attālums 128 mm ( +/-10 mm).                                                                                                                                                                                                                Durvju virām jānodrošina durvju atvērumu vismaz 100° , fasādes uzstādīšanu un noņemšanu bez instrumentu palīdzības, fasādes regulēšanas (līmeņošanas) iespēju trīs dimensijās.   Durvis slēdzamas ar elektromehānisko slēdzeni. Slēdzenes vadība izmantojot RFID karti vai čipu, ar iespēju programmēt vismaz 5 slēdzenes. Durvju slēdzeņu tipu un rokturu tipu saskaņot pēc līguma noslēgšanas. Pieļaujama roktura neizmantošana un/vai apvienošana ar slēdzeni. 
                                                                                                                                                                                                    </t>
  </si>
  <si>
    <r>
      <t xml:space="preserve">Izmēri: 800x420mm, h=1300mm( +/-50 mm). 
Skapim ir 3 plauktu nodalījumi. Plaukteņi pārvietojami ar soli +/- 32mm. 
Skapji izgatavoti no laminētas kokskaidu plāksnes. Dekors gluds, matēts, vienkrāsains bez raksta. Sānu un fasādes biezums - 18mm, mugursienas biezums- vismaz 12mm, virsmas, plauktu un grīdas biezums - 25mm. Attiecīgā dekora 2mm ABS apmalojums uz visām redzamajām malām. 
Korpusi sastiprināti izmantojot metāla ekscentra savilcējus. Skapis balstīts uz slēgta tipa cokulu ar izlīmeņošanas iespējām H=100mm (+/- 10mm).    
Durvju virām jānodrošina durvju atvērumu vismaz 100° , fasādes uzstādīšanu un noņemšanu bez instrumentu palīdzības, fasādes regulēšanas (līmeņošanas) iespēju trīs dimensijās.  
</t>
    </r>
    <r>
      <rPr>
        <sz val="12"/>
        <rFont val="Aptos Narrow"/>
        <family val="2"/>
        <scheme val="minor"/>
      </rPr>
      <t xml:space="preserve">Durvis slēdzamas ar elektromehānisko slēdzeni. Slēdzenes vadība izmantojot RFID karti vai čipu, ar iespēju programmēt vismaz 5 slēdzenes. 
Durvju slēdzeņu tipu un rokturu tipu saskaņot pēc līguma noslēgšanas. Pieļaujama roktura neizmantošana un/vai apvienošana ar slēdzeni. 
</t>
    </r>
  </si>
  <si>
    <t xml:space="preserve">Izmēri: 800x420mm, h=1300mm( +/-50 mm). 
Skapim ir 3 plauktu nodalījumi. Plaukteņi pārvietojami ar soli +/- 32mm. 
Skapji izgatavoti no laminētas kokskaidu plāksnes. Dekors gluds, matēts, vienkrāsains bez raksta. Sānu un fasādes biezums - 18mm, mugursienas biezums- vismaz 12mm, virsmas, plauktu un grīdas biezums - 25mm. Attiecīgā dekora 2mm ABS apmalojums uz visām redzamajām malām. 
Korpusi sastiprināti izmantojot metāla ekscentra savilcējus. Skapis balstīts uz slēgta tipa cokulu ar izlīmeņošanas iespējām H=100mm (+/- 10mm).    
Durvju virām jānodrošina durvju atvērumu vismaz 100° , fasādes uzstādīšanu un noņemšanu bez instrumentu palīdzības, fasādes regulēšanas (līmeņošanas) iespēju trīs dimensijās.                                                                                                                                     Durvis slēdzamas ar mehānisko slēdzeni.  
Durvju slēdzeņu tipu un rokturu tipu saskaņot pēc līguma noslēgšanas. Pieļaujama roktura neizmantošana un/vai apvienošana ar slēdzeni.                                                                                                                                                                                                          </t>
  </si>
  <si>
    <t xml:space="preserve">Izmēri: 800x420mm, h=1200mm( +/-50 mm). 
Skapim ir 3 plauktu nodalījumi. Plaukteņi pārvietojami ar soli +/- 32mm. 
Skapji izgatavoti no laminētas kokskaidu plāksnes. Dekors gluds, matēts, vienkrāsains bez raksta. Sānu un fasādes biezums - 18mm, mugursienas biezums- vismaz 12mm, virsmas, plauktu un grīdas biezums - 25mm. Attiecīgā dekora 2mm ABS apmalojums uz visām redzamajām malām. 
Korpusi sastiprināti izmantojot metāla ekscentra savilcējus. Skapis balstīts uz slēgta tipa cokulu ar izlīmeņošanas iespējām H=100mm (+/- 10mm).    
Durvju virām jānodrošina durvju atvērumu vismaz 100° , fasādes uzstādīšanu un noņemšanu bez instrumentu palīdzības, fasādes regulēšanas (līmeņošanas) iespēju trīs dimensijās.  
Durvis slēdzamas ar elektromehānisko slēdzeni. Slēdzenes vadība izmantojot RFID karti vai čipu, ar iespēju programmēt vismaz 5 slēdzenes. 
Durvju slēdzeņu tipu un rokturu tipu saskaņot pēc līguma noslēgšanas. Pieļaujama roktura neizmantošana un/vai apvienošana ar slēdzeni. 
</t>
  </si>
  <si>
    <t xml:space="preserve">Izmēri: 800x420mm, h=1200mm( +/-50 mm). 
Skapim ir 3 plauktu nodalījumi. Plaukteņi pārvietojami ar soli +/- 32mm. 
Skapji izgatavoti no laminētas kokskaidu plāksnes. Dekors gluds, matēts, vienkrāsains bez raksta. Sānu un fasādes biezums - 18mm, mugursienas biezums- vismaz 12mm, virsmas, plauktu un grīdas biezums - 25mm. Attiecīgā dekora 2mm ABS apmalojums uz visām redzamajām malām. 
Korpusi sastiprināti izmantojot metāla ekscentra savilcējus. Skapis balstīts uz slēgta tipa cokulu ar izlīmeņošanas iespējām H=100mm (+/- 10mm).    
Durvju virām jānodrošina durvju atvērumu vismaz 100° , fasādes uzstādīšanu un noņemšanu bez instrumentu palīdzības, fasādes regulēšanas (līmeņošanas) iespēju trīs dimensijās.                                                                                                                                     Durvis slēdzamas ar mehānisko slēdzeni.  
Durvju slēdzeņu tipu un rokturu tipu saskaņot pēc līguma noslēgšanas. Pieļaujama roktura neizmantošana un/vai apvienošana ar slēdzeni.                                                                                                                                                                                                         </t>
  </si>
  <si>
    <t>Pārvietojams galds ar nolokāmu virsmu 1200x700mm </t>
  </si>
  <si>
    <t>CG21</t>
  </si>
  <si>
    <t>CG22</t>
  </si>
  <si>
    <t xml:space="preserve">Pārvietojams galds ar nolokāmu virsmu 1400x700mm </t>
  </si>
  <si>
    <t xml:space="preserve">Izmēri 600x600mm (+/-20mm) , H=1100(+/-20mm)/ 
Galda virsma vismaz 25 mm bieza laminēta kokskaidu plātne, gluda, matēta, vienkrāsaina bez raksta, ar 2 mm atbilstoša dekora ABS apmalojums pa perimetru.  
Galda kāja no tērauda caurule D=40mm ( +/- 5mm)  uz  450x450mm ( +/- 20mm)  lielas kvadrāta pamatnes ar noapaļotām malām un stūriem,  un plastikāta izlīdzināšanas peciņām.                                                                                                                                                                                           Virsmu balsta 270x270mm (+/- 20mm) čuguna lējuma krusts . Detaļas savilktas ar  vītņstieni.                                                                                                                                                                                   Metinājumu šuves noslīpētas. Metāla daļas pulverkrāsotas, gludas.      
</t>
  </si>
  <si>
    <t xml:space="preserve">Izmēri: 1600 x 700 ( +/- 20 mm), H= 740 mm ( +/- 20 mm), ar komunikāciju pievadu
Virsma izgatavota no vismaz 25 mm biezas laminētas kokskaidu plātnes,  vienkrāsaina, gluda, matēta, ar   2 mm biezs atbilstoša dekora ABS apmalojums pa virsmas perimetru.                                                                                                                                                           
Galda kājas no taisnstūra formā metinātas  caurules 55 x 20mm (+/-5mm), sienu biezums vismaz 2mm, kas augšpusē savienota ar savilci no taisnstūra caurules 40 x 20 mm(+/-5mm) , biezums vismaz 2 mm. Metinājumu šuves noslīpētas. Galda kājām ir izlīmeņošanas iespēja. Kājas savienotas ar divām galda virsmu nesošām sijām no taisnstūra caurules 40 x 20mm(+/- 5mm), sienu biezums vismaz 2mm.                                                                                            
Katra galda virsmā izveidoti 2 urbumi D=60-100mm. Vienā no tiem iestrādāts komunikāciju izvadu bloks ar vismaz vienu elektrības kontaktligzdu ar zemējumu, vienu USB-A un vienu UCB-C lādētāju. Otrs urbums segts ar atbilstoša diametra komunikāciju lūku ar noņemamu vāku. Lūkas krāsa -balta vai melna. Zem galda virsmas vai rāmja stiprināts komunikāciju kanāls/sile ar izmēru 720 x 100mm (+/-50mm) , H=100mm (+/-20mm) , locīta no 1,5-2,0mm bieza tērauda vai režģa ar tajā stiprinātu elektrības pagarinātāju ar vismaz 5 elektrības kontaktligzdām ar zemējumu un vismaz 4m garu vadu ar Schuco kontaktdakšu. 
Metāla daļas pulverkrāsotas melnas, gludas. </t>
  </si>
  <si>
    <t xml:space="preserve">Pārvietojama akustiskā starpsiena ar balsta kājām </t>
  </si>
  <si>
    <t>Pārvietojama akustiskā starpsiena  ar tāfeli un ar riteņiem</t>
  </si>
  <si>
    <t>Izmēri 1400x700 mm (+/-20mm), H=740mm (+/-20mm).
PIemērojams lietošānai kā darba galds  vai sanāksmju telpu galdi. 
Galda virsma vismaz 25 mm bieza laminēta kokskaidu plātne, gluda, matēta, vienkrāsaina bez raksta, ar 2 mm atbilstoša dekora ABS apmalojums pa perimetru.  
Galda kājas apgāzta T‑formas, izgatavotas no tērauda profiliem vai caurulēm, konstruktīvi nodrošinot stabilitāti un galdu savietošanu rindā / noliktavā. Kājas savienotas ar nesošu tērauda siju, uz kuras stiprināts virsmas nolocīšanas mehānisms, kas iedarbināms ar sprūda mehānismu. Konstrukcijas elementi savienoti ar metāla vai polimēra furnitūru.  Galda kājas uz riteņiem  D=75mm (+/- 15mm) ar bremzēm. Metinājumu šuves noslīpētas. Metāla daļas pulverkrāsotas, gludas. Galda konstrukcijai jānodrošina galdu cieša savietošana vienu pie otra, kā attēlots pievienotajā vizuālajā materiālā.</t>
  </si>
  <si>
    <t>Izmēri 1400x800 mm (+/-20mm), H=740mm (+/-20mm).
PIemērojams lietošānai kā darba galds  vai sanāksmju telpu galdi. 
Galda virsma vismaz 25 mm bieza laminēta kokskaidu plātne, gluda, matēta, vienkrāsaina bez raksta, ar 2 mm atbilstoša dekora ABS apmalojums pa perimetru.  
Galda kājas apgāzta T‑formas, izgatavotas no tērauda profiliem vai caurulēm, konstruktīvi nodrošinot stabilitāti un galdu savietošanu rindā / noliktavā. Kājas savienotas ar nesošu tērauda siju, uz kuras stiprināts virsmas nolocīšanas mehānisms, kas iedarbināms ar sprūda mehānismu. Konstrukcijas elementi savienoti ar metāla vai polimēra furnitūru.  Galda kājas uz riteņiem  D=75mm (+/- 15mm) ar bremzēm. Metinājumu šuves noslīpētas. Metāla daļas pulverkrāsotas, gludas. Galda konstrukcijai jānodrošina galdu cieša savietošana vienu pie otra, kā attēlots pievienotajā vizuālajā materiālā.</t>
  </si>
  <si>
    <t>Izmēri 1200x800 mm (+/-20mm), H=740mm ( +/-20mm). 
PIemērojams lietošānai kā darba galds  vai sanāksmju telpu galdi. 
Galda virsma vismaz 25 mm bieza laminēta kokskaidu plātne, gluda, matēta, vienkrāsaina bez raksta, ar 2 mm atbilstoša dekora ABS apmalojums pa perimetru.  
Galda kājas apgāzta T‑formas, izgatavotas no tērauda profiliem vai caurulēm, konstruktīvi nodrošinot stabilitāti un galdu savietošanu rindā / noliktavā. Kājas savienotas ar nesošu tērauda siju, uz kuras stiprināts virsmas nolocīšanas mehānisms, kas iedarbināms ar sprūda mehānismu. Konstrukcijas elementi savienoti ar metāla vai polimēra furnitūru.  Galda kājas uz riteņiem  D=75mm (+/- 15mm) ar bremzēm. Metinājumu šuves noslīpētas. Metāla daļas pulverkrāsotas, gludas. Galda konstrukcijai jānodrošina galdu cieša savietošana vienu pie otra, kā attēlots pievienotajā vizuālajā materiālā.</t>
  </si>
  <si>
    <t xml:space="preserve">Izmēri: 1200 x 700 mm ( +/- 20 mm), H=740 mm ( +/- 20 mm). 
Virsma izgatavota no vismaz 25 mm biezas laminētas kokskaidu plātnes,  vienkrāsaina, gluda, matēta, ar   2 mm biezs atbilstoša dekora ABS apmalojums pa virsmas perimetru.                                                                                                                                                           
Galda kājas no taisnstūra formā metinātas  caurules 55 x 20mm (+/-5mm), sienu biezums vismaz 2mm, kas augšpusē savienota ar savilci no taisnstūra caurules 40 x 20 mm(+/-5mm) , biezums vismaz 2 mm. Metinājumu šuves noslīpētas. Galda kājām ir izlīmeņošanas iespēja. Kājas savienotas ar divām galda virsmu nesošām sijām no taisnstūra caurules 40 x 20mm(+/- 5mm), sienu biezums vismaz 2mm.                                                                                            
Galda virsmā izveidots 1  urbums D=60-100mm, urbums segts ar atbilstoša diametra komunikāciju lūku ar noņemamu vāku. Lūkas krāsa -balta vai melna.   Zem galda virsmas stiprināts horizontals komunikācijas kanāls 720 x 100mm (+/-50mm) H= 100mm  ( +/-20mm), izgatavots no 1,5-2.0 mm bieza tērauda vai metāla režģa, paredzēts  pievadkabeļu un savienojošo kabeļu izvietošanai.    
Metāla daļas pulverkrāsotas melnas, gludas. </t>
  </si>
  <si>
    <t xml:space="preserve">Izmēri: 1200 x 700 mm ( +/- 20 mm), H=740 mm ( +/- 20 mm), ar komunikāciju pievadu.
Virsma izgatavota no vismaz 25 mm biezas laminētas kokskaidu plātnes,  vienkrāsaina, gluda, matēta, ar   2 mm biezs atbilstoša dekora ABS apmalojums pa virsmas perimetru.                                                                                                                                                           
Galda kājas no taisnstūra formā metinātas caurules 55 x 20mm (+/-5mm), sienu biezums vismaz 2mm, kas augšpusē savienota ar savilci no taisnstūra caurules 40 x 20 mm(+/-5mm) , biezums vismaz 2 mm. Metinājumu šuves noslīpētas. Galda kājām ir izlīmeņošanas iespēja. Kājas savienotas ar divām galda virsmu nesošām sijām no taisnstūra caurules 40 x 20mm(+/- 5mm), sienu biezums vismaz 2mm.                                                                                            
Galda virsmā izveidoti 2 urbumi D=60-100mm. Vienā no tiem iestrādāts komunikāciju izvadu bloks ar vismaz vienu elektrības kontaktligzdu ar zemējumu, vienu USB-A un vienu UCB-C lādētāju. Otrs urbums segts ar atbilstoša diametra komunikāciju lūku ar noņemamu vāku. Lūkas krāsa -balta vai melna. Zem galda virsmas vai rāmja stiprināts komunikāciju kanāls/sile ar izmēru 720 x 100mm (+/-50mm) , H=100mm (+/-20mm) , locīta no 1,5-2,0mm bieza tērauda vai režģa ar tajā stiprinātu elektrības pagarinātāju ar vismaz 5 elektrības kontaktligzdām ar zemējumu un vismaz 4m garu vadu ar Schuco kontaktdakšu. 
Metāla daļas pulverkrāsotas melnas, gludas. </t>
  </si>
  <si>
    <t xml:space="preserve">Izmēri: 1400 x 700 ( +/- 20 mm), H= 740 mm ( +/- 20 mm), ar komunikāciju pievadu
Virsma izgatavota no vismaz 25 mm biezas laminētas kokskaidu plātnes,  vienkrāsaina, gluda, matēta, ar   2 mm biezs atbilstoša dekora ABS apmalojums pa virsmas perimetru.                                                                                                                                                           
Galda kājas no taisnstūra formā metinātas  caurules 55 x 20mm (+/-5mm), sienu biezums vismaz 2mm, kas augšpusē savienota ar savilci no taisnstūra caurules 40 x 20 mm(+/-5mm) , biezums vismaz 2 mm. Metinājumu šuves noslīpētas. Galda kājām ir izlīmeņošanas iespēja. Kājas savienotas ar divām galda virsmu nesošām sijām no taisnstūra caurules 40 x 20mm(+/- 5mm), sienu biezums vismaz 2mm.                                                                                            
Katra galda virsmā izveidoti 2 urbumi D= 60-100mm. Vienā no tiem iestrādāts komunikāciju izvadu bloks ar vismaz vienu elektrības kontaktligzdu ar zemējumu, vienu USB-A un vienu UCB-C lādētāju. Otrs urbums segts ar atbilstoša diametra komunikāciju lūku ar noņemamu vāku. Lūkas krāsa -balta vai melna. Zem galda virsmas vai rāmja stiprināts komunikāciju kanāls/sile ar izmēru 720 x 100mm (+/-50mm) , H=100mm (+/-20mm) , locīta no 1,5-2,0mm bieza tērauda vai režģa ar tajā stiprinātu elektrības pagarinātāju ar vismaz 5 elektrības kontaktligzdām ar zemējumu un vismaz 4m garu vadu ar Schuco kontaktdakšu. 
Metāla daļas pulverkrāsotas melnas, gludas. </t>
  </si>
  <si>
    <r>
      <t xml:space="preserve">Darba galdu komplekts, kas sastāv no diviem stacionāriem, pretī novietotiem un savstarpēji bloķētiem galdiem. Starp galdiem akustiska, ugunsdroša PET filca  starpsiena.                                                                                                                                                                   Izmērs: darba galda komplektam 1200*1400mm (+/-20mm), H = 740mm (+/-20mm).
Izmēri: vienam darba galdam 1200x690mm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(+/-5mm), sienu biezums vismaz 2mm, kas augšpusē savienota ar savilci no taisnstūra caurules 40 x 20 mm(+/-5mm), biezums vismaz 2 mm. Kājas savienotas ar divām galda virsmu nesošām sijām no taisnstūra caurules 40 x 20mm(+/- 5mm),  biezums vismaz 2mm. Metinājumu šuves noslīpētas. Galda kājām ir paredzēta izlīmeņošanas iespēja.                                                                                                                                                                                                                 Katra galda virsmā izveidots 1  urbums D=60-100mm, urbums segts ar atbilstoša diametra komunikāciju lūku ar noņemamu vāku. Lūkas krāsa -balta vai melna.   Zem galda virsmas stiprināts horizontals komunikācijas kanāls 720 x 100mm (+/-50mm) H= 100mm  ( +/-20mm), izgatavots no 1,5-2.0 mm bieza tērauda vai metāla režģa, paredzēts  pievadkabeļu un savienojošo kabeļu izvietošanai.                                                                                                                                                                                                                                                            </t>
    </r>
    <r>
      <rPr>
        <sz val="12"/>
        <rFont val="Aptos Narrow"/>
        <family val="2"/>
        <scheme val="minor"/>
      </rPr>
      <t xml:space="preserve">PET filca starpsienas izmērs: 1180x400mm ( +/- 20mm), biezums 20mm ( +/-2mm). PET filca starpsienas blīvums ne mazāks par 120 kg/m³. Katra PET Filca starpsiena stiprinās individuāli uz slēptiem kronšteiniem, kas piestiprināti pie galda. PET filcs nedrīkst būt pielīmēts. </t>
    </r>
  </si>
  <si>
    <r>
      <t>Darba galdu komplekts, kas sastāv no diviem stacionāriem, pretī novietotiem un savstarpēji bloķētiem galdiem. Starp galdiem akustiska, ugunsdroša PET filca  starpsiena., ar komunikāciju pievadu.                                                                                                                                                                   Izmērs: darba galda komplektam 1200*1400mm (+/-20mm), H = 740mm (+/-20mm).
Izmēri: vienam darba galda</t>
    </r>
    <r>
      <rPr>
        <sz val="12"/>
        <rFont val="Aptos Narrow"/>
        <family val="2"/>
        <scheme val="minor"/>
      </rPr>
      <t>m 1200x690m</t>
    </r>
    <r>
      <rPr>
        <sz val="12"/>
        <color theme="1"/>
        <rFont val="Aptos Narrow"/>
        <family val="2"/>
        <scheme val="minor"/>
      </rPr>
      <t xml:space="preserve">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 +/-5mm), biezums vismaz 2mm, kas augšpusē savienota ar savilci no taisnstūra caurules 40 x 20 (+/-5mm) biezums vismaz 2mm. Kājas savienotas ar divām galda virsmu nesošām sijām no taisnstūra caurules 40 x 20mm(+/- 5mm),  biezums vismaz 2mm. Metinājumu šuves noslīpētas. Galda kājām ir paredzēta izlīmeņošanas iespēja.                                                                                                                                                                                                                 Katra galda virsmā izveidoti 2 urbumi D=60-100mm. Vienā no tiem iestrādāts komunikāciju izvadu bloks ar vismaz vienu elektrības kontaktligzdu ar zemējumu, vienu USB-A un vienu UCB-C lādētāju. Otrs urbums segts ar atbilstoša diametra komunikāciju lūku ar noņemamu vāku. Lūkas krāsa -balta vai melna. Zem galda virsmas vai rāmja stiprināts komunikāciju kanāls/sile ar izmēru 720 x 100mm (+/-50mm) , H=100mm (+/-20mm) , locīta no 1,5-2,0mm bieza tērauda vai režģa ar tajā stiprinātu elektrības pagarinātāju ar vismaz 5 elektrības kontaktligzdām ar zemējumu un vismaz 4m garu vadu ar Schuco kontaktdakšu.                                                                                                                  PET filca starpsienas izmērs: 1180x400mm ( +/- 20mm), biezums 20mm ( +/-2mm). PET filca starpsienas blīvums ne mazāks par 120 kg/m³. Katra PET Filca starpsiena stiprinās individuāli uz slēptiem kronšteiniem, kas piestiprināti pie galda. PET filcs nedrīskt būt pielīmēts. </t>
    </r>
  </si>
  <si>
    <t xml:space="preserve">Darba galdu komplekts, kas sastāv no diviem stacionāriem, pretī novietotiem un savstarpēji bloķētiem galdiem. Starp galdiem akustiska, ugunsdroša PET filca  starpsiena.                                                                                                                                                                   Izmērs: darba galda komplektam 1400*1400mm (+/-20mm), H = 740mm (+/-20mm).
Izmēri: vienam darba galdam 1400x690mm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(+/-10mm), sienu biezums vismaz 2mm, kas augšpusē savienota ar savilci no taisnstūra caurules 40 x 20 mm(+/-5mm) , biezums vismaz 2 mm. Kājas savienotas ar divām galda virsmu nesošām sijām no taisnstūra caurules 40 x 20mm(+/- 5mm),  biezums vismaz 2mm. Metinājumu šuves noslīpētas. Galda kājām ir paredzēta izlīmeņošanas iespēja.                                                                                                                                                                                                                 Katra galda virsmā izveidots 1  urbums D=60-100mm, urbums segts ar atbilstoša diametra komunikāciju lūku ar noņemamu vāku. Lūkas krāsa -balta vai melna.   Zem galda virsmas stiprināts horizontals komunikācijas kanāls 720 x 100mm (+/-50mm) H= 100mm  ( +/-20mm), izgatavots no 1,5-2.0 mm bieza tērauda vai metāla režģa, paredzēts  pievadkabeļu un savienojošo kabeļu izvietošanai.                                                                                                                        PET filca starpsienas izmērs : 1380x400mm ( +/- 20mm), biezums 20mm ( +/-2mm). PET filca starpsienas blīvums ne mazāks par 120 kg/m³. Katra PET Filca starpsiena stiprinās individuāli uz slēptiem kronšteiniem, kas piestiprināti pie galda. PET filcs nedrīskt būt pielīmēts. </t>
  </si>
  <si>
    <t xml:space="preserve">Darba galdu komplekts, kas sastāv no diviem stacionāriem, pretī novietotiem un savstarpēji bloķētiem galdiem. Starp galdiem akustiska, ugunsdroša PET filca  starpsiena, ar komunikāciju pievadu.                                                                                                                                                                  Izmērs: darba galda komplektam 1400*1400mm (+/-20mm), H = 740mm (+/-20mm).
Izmēri: vienam darba galdam 1400x690mm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 +/-5mm), biezums vismaz 2mm, kas augšpusē savienota ar savilci no taisnstūra caurules 40 x 20 (+/-5mm) biezums vismaz 2mm. Kājas savienotas ar divām galda virsmu nesošām sijām no taisnstūra caurules 40 x 20mm(+/- 5mm),  biezums vismaz 2mm. Metinājumu šuves noslīpētas. Galda kājām ir paredzēta izlīmeņošanas iespēja.                                                                                                                                                                                                                 Katra galda virsmā izveidoti 2 urbumi D=60-100mm. Vienā no tiem iestrādāts komunikāciju izvadu bloks ar vismaz vienu elektrības kontaktligzdu ar zemējumu, vienu USB-A un vienu UCB-C lādētāju. Otrs urbums segts ar atbilstoša diametra komunikāciju lūku ar noņemamu vāku. Lūkas krāsa -balta vai melna. Zem galda virsmas vai rāmja stiprināts komunikāciju kanāls/sile ar izmēru 720 x 100mm (+/-50mm) , H=100mm (+/-20mm) , locīta no 1,5-2,0mm bieza tērauda vai režģa ar tajā stiprinātu elektrības pagarinātāju ar vismaz 5 elektrības kontaktligzdām ar zemējumu un vismaz 4m garu vadu ar Schuco kontaktdakšu.                                                                                                                                                                                                                                              PET filca starpsienas izmērsi: 1380x400mm ( +/- 20mm), biezums 20mm ( +/-2mm). PET filca starpsienas blīvums ne mazāks par 120 kg/m³. Katra PET Filca starpsiena stiprinās individuāli uz slēptiem kronšteiniem, kas piestiprināti pie galda. PET filcs nedrīskt būt pielīmēts. </t>
  </si>
  <si>
    <t xml:space="preserve">Darba galdu komplekts, kas sastāv no diviem stacionāriem, pretī novietotiem un savstarpēji bloķētiem galdiem. Starp galdiem akustiska, ugunsdroša PET filca  starpsiena.                                                                                                                                                                   Izmērs: darba galda komplektam 1600*1400mm (+/-20mm), H = 740mm (+/-20mm).
Izmēri: vienam darba galdam 1600x690mm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 +/-5mm), biezums vismaz 2mm, kas augšpusē savienota ar savilci no taisnstūra caurules 40 x 20 (+/-5mm) biezums vismaz 2mm. Kājas savienotas ar divām galda virsmu nesošām sijām no taisnstūra caurules 40 x 20mm(+/- 5mm),  biezums vismaz 2mm. Metinājumu šuves noslīpētas. Galda kājām ir paredzēta izlīmeņošanas iespēja.                                                                                                                                                                                                                 Katra galda virsmā izveidots 1  urbums D=60-100mm, urbums segts ar atbilstoša diametra komunikāciju lūku ar noņemamu vāku. Lūkas krāsa -balta vai melna.   Zem galda virsmas stiprināts horizontals komunikācijas kanāls 720 x 100mm (+/-50mm) H= 100mm  ( +/-20mm), izgatavots no 1,5-2.0 mm bieza tērauda vai metāla režģa, paredzēts  pievadkabeļu un savienojošo kabeļu izvietošanai.                                                                                                                    PET filca starpsienas izmērs viena galda virsmai: 1580x400mm ( +/- 20mm), biezums 20mm ( +/-2mm). PET filca starpsienas blīvums ne mazāks par 120 kg/m³. Katra PET Filca starpsiena stiprinās individuāli uz slēptiem kronšteiniem, kas piestiprināti pie galda. PET filcs nedrīskt būt pielīmēts. </t>
  </si>
  <si>
    <t xml:space="preserve">Darba galdu komplekts, kas sastāv no diviem stacionāriem, pretī novietotiem un savstarpēji bloķētiem galdiem. Starp galdiem akustiska, ugunsdroša PET filca  starpsiena, ar komunikāciju pievadu.                                                                                                                                                                  Izmērs: darba galda komplektam 1600*1400mm (+/-20mm), H = 740mm (+/-20mm).
Izmēri: vienam darba galdam 1600x690mm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 +/-5mm), biezums vismaz 2mm, kas augšpusē savienota ar savilci no taisnstūra caurules 40 x 20 (+/-5mm) biezums vismaz 2mm. Kājas savienotas ar divām galda virsmu nesošām sijām no taisnstūra caurules 40 x 20mm(+/- 5mm),  biezums vismaz 2mm. Metinājumu šuves noslīpētas. Galda kājām ir paredzēta izlīmeņošanas iespēja.                                                                                                                                                                                                                 Katra galda virsmā izveidoti 2 urbumi D=60-100mm. Vienā no tiem iestrādāts komunikāciju izvadu bloks ar vismaz vienu elektrības kontaktligzdu ar zemējumu, vienu USB-A un vienu UCB-C lādētāju. Otrs urbums segts ar atbilstoša diametra komunikāciju lūku ar noņemamu vāku. Lūkas krāsa -balta vai melna. Zem galda virsmas vai rāmja stiprināts komunikāciju kanāls/sile ar izmēru 720 x 100mm (+/-50mm) , H=100mm (+/-20mm) , locīta no 1,5-2,0mm bieza tērauda vai režģa ar tajā stiprinātu elektrības pagarinātāju ar vismaz 5 elektrības kontaktligzdām ar zemējumu un vismaz 4m garu vadu ar Schuco kontaktdakšu.                                                                                                                  PET filca starpsienas izmērs: 1580x400mm ( +/- 20mm), biezums 20mm ( +/-2mm).PET filca starpsienas blīvums ne mazāks par 120 kg/m³. Katra PET Filca starpsiena stiprinās individuāli uz slēptiem kronšteiniem, kas piestiprināti pie galda. PET filcs nedrīskt būt pielīmēts. </t>
  </si>
  <si>
    <t xml:space="preserve">Darba galdu komplekts, kas sastāv no četriem stacionāriem, savstarpēji bloķētiem rakstāmgaldiem, kas novietoti divi pret divi. Starp galdiem akustiska, ugunsdroša PET filca  starpsiena.
Izmērs: darba galda komplektam 2400*1400mm (+/-20mm), H = 740mm (+/-20mm).
Izmēri: vienam darba galdam 1200x690mm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 +/-5mm), biezums vismaz 2mm, kas augšpusē savienota ar savilci no taisnstūra caurules 40 x 20 (+/-5mm) biezums vismaz 2mm. Kājas savienotas ar divām galda virsmu nesošām sijām no taisnstūra caurules 40 x 20mm(+/- 5mm),  biezums vismaz 2mm. Metinājumu šuves noslīpētas. Galda kājām ir paredzēta izlīmeņošanas iespēja.                                                                                                                                                                                                                 Katra galda virsmā izveidots 1  urbums D=60-100mm, urbums segts ar atbilstoša diametra komunikāciju lūku ar noņemamu vāku. Lūkas krāsa -balta vai melna.   Zem galda virsmas stiprināts horizontals komunikācijas kanāls 720 x 100mm (+/-50mm) H= 100mm  ( +/-20mm), izgatavots no 1,5-2.0 mm bieza tērauda vai metāla režģa, paredzēts  pievadkabeļu un savienojošo kabeļu izvietošanai.                                                                                                                       PET filca starpsienas izmērs starp diviem galdiem: 1180x400mm ( +/- 20mm), biezums 20mm ( +/-2mm). PET filca starpsienas blīvums ne mazāks par 120 kg/m³. Katra PET Filca starpsiena stiprinās individuāli uz slēptiem kronšteiniem, kas piestiprināti pie galda. PET filcs nedrīskt būt pielīmēts. </t>
  </si>
  <si>
    <t xml:space="preserve">Darba galdu komplekts, kas sastāv no četriem stacionāriem, savstarpēji bloķētiem rakstāmgaldiem, kas novietoti divi pret divi. Starp galdiem akustiska, ugunsdroša PET filca  starpsiena. 
Izmērs: darba galda komplektam 2400*1400mm (+/-20mm), H = 740mm (+/-20mm).
Izmēri: vienam darba galdam 1200x690mm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 +/-5mm), biezums vismaz 2mm, kas augšpusē savienota ar savilci no taisnstūra caurules 40 x 20 (+/-5mm) biezums vismaz 2mm. Kājas savienotas ar divām galda virsmu nesošām sijām no taisnstūra caurules 40 x 20mm(+/- 5mm),  biezums vismaz 2mm. Metinājumu šuves noslīpētas. Galda kājām ir paredzēta izlīmeņošanas iespēja.                                                                                                                                                                                                                 Katra galda virsmā izveidoti 2 urbumi D=60-100mm. Vienā no tiem iestrādāts komunikāciju izvadu bloks ar vismaz vienu elektrības kontaktligzdu ar zemējumu, vienu USB-A un vienu UCB-C lādētāju. Otrs urbums segts ar atbilstoša diametra komunikāciju lūku ar noņemamu vāku. Lūkas krāsa -balta vai melna. Zem galda virsmas vai rāmja stiprināts komunikāciju kanāls/sile ar izmēru 720 x 100mm (+/-50mm) , H=100mm (+/-20mm) , locīta no 1,5-2,0mm bieza tērauda vai režģa ar tajā stiprinātu elektrības pagarinātāju ar vismaz 5 elektrības kontaktligzdām ar zemējumu un vismaz 4m garu vadu ar Schuco kontaktdakšu.                                                                                                                  PET filca starpsienas izmērs starp diviem galdiem: 1180x400mm ( +/- 20mm), biezums 20mm ( +/-2mm). PET filca starpsienas blīvums ne mazāks par 120 kg/m³. Katra PET Filca starpsiena stiprinās individuāli uz slēptiem kronšteiniem, kas piestiprināti pie galda. PET filcs nedrīskt būt pielīmēts. </t>
  </si>
  <si>
    <t xml:space="preserve">Darba galdu komplekts, kas sastāv no četriem stacionāriem, savstarpēji bloķētiem rakstāmgaldiem, kas novietoti divi pret divi. Starp galdiem akustiska, ugunsdroša PET filca  starpsiena.
Izmērs: darba galda komplektam 2800*1400mm (+/-20mm), H = 740mm (+/-20mm).
Izmēri: vienam darba galdam 1400x690mm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 +/-5mm), biezums vismaz 2mm, kas augšpusē savienota ar savilci no taisnstūra caurules 40 x 20 (+/-5mm) biezums vismaz 2mm. Kājas savienotas ar divām galda virsmu nesošām sijām no taisnstūra caurules 40 x 20mm(+/- 5mm),  biezums vismaz 2mm. Metinājumu šuves noslīpētas. Galda kājām ir paredzēta izlīmeņošanas iespēja.                                                                                                                                                                                                                 Katra galda virsmā izveidots 1  urbums D=60-100mm, urbums segts ar atbilstoša diametra komunikāciju lūku ar noņemamu vāku. Lūkas krāsa -balta vai melna.   Zem galda virsmas stiprināts horizontals komunikācijas kanāls 720 x 100mm (+/-50mm) H= 100mm  ( +/-20mm), izgatavots no 1,5-2.0 mm bieza tērauda vai metāla režģa, paredzēts  pievadkabeļu un savienojošo kabeļu izvietošanai.                                                                                                                        PET filca starpsienas izmērs starp diviem galdiem: 1380x400mm ( +/- 20mm), biezums 20mm ( +/-2mm). PET filca starpsienas blīvums ne mazāks par 120 kg/m³. Katra PET Filca starpsiena stiprinās individuāli uz slēptiem kronšteiniem, kas piestiprināti pie galda. PET filcs nedrīskt būt pielīmēts. </t>
  </si>
  <si>
    <t xml:space="preserve">Darba galdu komplekts, kas sastāv no četriem stacionāriem, savstarpēji bloķētiem rakstāmgaldiem, kas novietoti divi pret divi. Starp galdiem akustiska, ugunsdroša PET filca  starpsiena. 
Izmērs: darba galda komplektam 2800*1400mm (+/-20mm), H = 740mm (+/-20mm).
Izmēri: vienam darba galdam 1400x690mm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(pielaide +/-2mm), biezums vismaz 2mm, kas augšpusē savienota ar savilci no taisnstūra caurules 40 x 20 (+/-2mm) biezums vismaz 2mm. Kājas savienotas ar divām galda virsmu nesošām sijām no taisnstūra caurules 40 x 20mm(+/- 2mm),  biezums vismaz 2mm. Metinājumu šuves noslīpētas. Galda kājām ir paredzēta izlīmeņošanas iespēja.                                                                                                                                                                                                                 Katra galda virsmā izveidoti 2 urbumi D=60-100mm. Vienā no tiem iestrādāts komunikāciju izvadu bloks ar vismaz vienu elektrības kontaktligzdu ar zemējumu, vienu USB-A un vienu UCB-C lādētāju. Otrs urbums segts ar atbilstoša diametra komunikāciju lūku ar noņemamu vāku. Lūkas krāsa -balta vai melna. Zem galda virsmas vai rāmja stiprināts komunikāciju kanāls/sile ar izmēru 720 x 100mm (+/-50mm) , H=100mm (+/-20mm) , locīta no 1,0-2,0mm bieza tērauda vai režģa ar tajā stiprinātu elektrības pagarinātāju ar vismaz 5 elektrības kontaktligzdām ar zemējumu un vismaz 4m garu vadu ar Schuco kontaktdakšu.                                                                                                                  PET filca starpsienas izmērs starp diviem galdiem: 1380x400mm ( +/- 20mm), biezums 20mm ( +/-2mm). PET filca starpsienas blīvums ne mazāks par 120 kg/m³. Katra PET Filca starpsiena stiprinās individuāli uz slēptiem kronšteiniem, kas piestiprināti pie galda. PET filcs nedrīskt būt pielīmēts. </t>
  </si>
  <si>
    <t xml:space="preserve">Darba galdu komplekts, kas sastāv no četriem stacionāriem, savstarpēji bloķētiem rakstāmgaldiem, kas novietoti divi pret divi. Starp galdiem akustiska, ugunsdroša PET filca  starpsiena.
Izmērs: darba galda komplektam 3200*1400mm (+/-20mm), H = 740mm (+/-20mm).
Izmēri: vienam darba galdam 1600x690mm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 +/-5mm), biezums vismaz 2mm, kas augšpusē savienota ar savilci no taisnstūra caurules 40 x 20 (+/-5mm) biezums vismaz 2mm. Kājas savienotas ar divām galda virsmu nesošām sijām no taisnstūra caurules 40 x 20mm(+/- 5mm),  biezums vismaz 2mm. Metinājumu šuves noslīpētas. Galda kājām ir paredzēta izlīmeņošanas iespēja.                                                                                                                                                                                                                 Katra galda virsmā izveidots 1  urbums D=60-100mm, urbums segts ar atbilstoša diametra komunikāciju lūku ar noņemamu vāku. Lūkas krāsa -balta vai melna.   Zem galda virsmas stiprināts horizontals komunikācijas kanāls 720 x 100mm (+/-50mm) H= 100mm  ( +/-20mm), izgatavots no 1,5-2.0 mm bieza tērauda vai metāla režģa, paredzēts  pievadkabeļu un savienojošo kabeļu izvietošanai.                                                                                                                     PET filca starpsienas izmērs starp diviem galdiem: 1580x400mm ( +/- 20mm), biezums 20mm ( +/-2mm). PET filca starpsienas blīvums ne mazāks par 120 kg/m³. Katra PET Filca starpsiena stiprinās individuāli uz slēptiem kronšteiniem, kas piestiprināti pie galda. PET filcs nedrīskt būt pielīmēts. </t>
  </si>
  <si>
    <t xml:space="preserve">Darba galdu komplekts, kas sastāv no četriem stacionāriem, savstarpēji bloķētiem rakstāmgaldiem, kas novietoti divi pret divi. Starp galdiem akustiska, ugunsdroša PET filca  starpsiena. 
Izmērs: darba galda komplektam 3200*1400mm (+/-20mm), H = 740mm (+/-20mm).
Izmēri: vienam darba galdam 1600x690mm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(pielaide +/-2mm), biezums vismaz 2mm, kas augšpusē savienota ar savilci no taisnstūra caurules 40 x 20 (+/-2mm) biezums vismaz 2mm. Kājas savienotas ar divām galda virsmu nesošām sijām no taisnstūra caurules 40 x 20mm(+/- 2mm),  biezums vismaz 2mm. Metinājumu šuves noslīpētas. Galda kājām ir paredzēta izlīmeņošanas iespēja.                                                                                                                                                                                                                 Katra galda virsmā izveidoti 2 urbumi D=60-100mm. Vienā no tiem iestrādāts komunikāciju izvadu bloks ar vismaz vienu elektrības kontaktligzdu ar zemējumu, vienu USB-A un vienu UCB-C lādētāju. Otrs urbums segts ar atbilstoša diametra komunikāciju lūku ar noņemamu vāku. Lūkas krāsa -balta vai melna. Zem galda virsmas vai rāmja stiprināts komunikāciju kanāls/sile ar izmēru 720 x 100mm (+/-50mm) , H=100mm (+/-20mm) , locīta no 1,0-2,0mm bieza tērauda vai režģa ar tajā stiprinātu elektrības pagarinātāju ar vismaz 5 elektrības kontaktligzdām ar zemējumu un vismaz 4m garu vadu ar Schuco kontaktdakšu.                                                                                                                  PET filca starpsienas izmērs starp diviem galdiem: 1580x400mm ( +/- 20mm), biezums 20mm ( +/-2mm). PET filca starpsienas blīvums ne mazāks par 120 kg/m³. Katra PET Filca starpsiena stiprinās individuāli uz slēptiem kronšteiniem, kas piestiprināti pie galda. PET filcs nedrīskt būt pielīmēts. </t>
  </si>
  <si>
    <r>
      <t>Darba galdu komplekts, kas sastāv no četriem stacionāriem, savstarpēji bloķētiem rakstāmgaldiem, kas novietoti divi pret divi. Starp galdu sānu un priekšmalām ugunsdroša akustiska PET filca starpsiena.
Izmērs: darba galda komplektam 2400*1400mm (+/-20mm), H = 740mm (+/-20mm).
Izmēri: vienam darba galdam 1200x690mm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 +/-5mm), biezums vismaz 2mm, kas augšpusē savienota ar savilci no taisnstūra caurules 40 x 20 (+/-5mm) biezums vismaz 2mm. Kājas savienotas ar divām galda virsmu nesošām sijām no taisnstūra caurules 40 x 20mm(+/- 5mm),  biezums vismaz 2mm. Metinājumu šuves noslīpētas. Galda kājām ir paredzēta izlīmeņošanas iespēja.                                                                                                                                                                                                                 Katra galda virsmā izveidots 1  urbums D=60-100mm, urbums segts ar atbilstoša diametra komunikāciju lūku ar noņemamu vāku. Lūkas krāsa -balta vai melna.   Zem galda virsmas stiprināts horizontals komunikācijas kanāls 720 x 100mm (+/-50mm) H= 100mm  ( +/-20mm), izgatavots no 1,5-2.0 mm bieza tērauda vai metāla režģa, paredzēts  pievadkabeļu un savienojošo kabeļu izvietošanai.    
PET filca starpsienas izmēri: priekšmala 1180x400mm(+/-20mm), sānu mala  680x400mm ( +/- 20mm), biezums</t>
    </r>
    <r>
      <rPr>
        <sz val="12"/>
        <color rgb="FFFF0000"/>
        <rFont val="Aptos Narrow"/>
        <family val="2"/>
        <scheme val="minor"/>
      </rPr>
      <t xml:space="preserve"> 20</t>
    </r>
    <r>
      <rPr>
        <sz val="12"/>
        <color theme="1"/>
        <rFont val="Aptos Narrow"/>
        <family val="2"/>
        <scheme val="minor"/>
      </rPr>
      <t xml:space="preserve">mm (+/-2mm). PET filca starpsienas blīvums ne mazāks par 120 kg/m³. Katra PET Filca starpsiena stiprinās individuāli uz slēptiem kronšteiniem, kas piestiprināti pie galda. PET filcs nedrīskt būt pielīmēts. 
</t>
    </r>
  </si>
  <si>
    <t xml:space="preserve">Darba galdu komplekts, kas sastāv no četriem stacionāriem, savstarpēji bloķētiem rakstāmgaldiem, kas novietoti divi pret divi. Starp galdu sānu un priekšmalām ugunsdroša akustiska PET filca starpsiena.
Izmērs: darba galda komplektam 2400*1400mm (+/-20mm), H = 740mm (+/-20mm).
Izmēri: vienam darba galdam 1200x690mm ( +/-20mm) H = 740mm (+/-20mm).                                                                                                                                       Virsma izgatavota no vismaz 25 mm biezas laminētas kokskaidu plātnes,  vienkrāsaina, gluda, matēta, ar   2 mm biezs atbilstoša dekora ABS apmalojums pa virsmas perimetru.                    
Abiem galdiem ir kopīgs un vienots balstrāmis,kājas  no  metinātas taisnstūra caurules 55 x 20mm ( +/-5mm), biezums vismaz 2mm, kas augšpusē savienota ar savilci no taisnstūra caurules 40 x 20 (+/-5mm) biezums vismaz 2mm. Kājas savienotas ar divām galda virsmu nesošām sijām no taisnstūra caurules 40 x 20mm(+/- 5mm),  biezums vismaz 2mm. Metinājumu šuves noslīpētas. Galda kājām ir paredzēta izlīmeņošanas iespēja.                                                                                                                                                                                                                 Katra galda virsmā izveidoti 2 urbumi D=60-100mm. Vienā no tiem iestrādāts komunikāciju izvadu bloks ar vismaz vienu elektrības kontaktligzdu ar zemējumu, vienu USB-A un vienu UCB-C lādētāju. Otrs urbums segts ar atbilstoša diametra komunikāciju lūku ar noņemamu vāku. Lūkas krāsa -balta vai melna. Zem galda virsmas vai rāmja stiprināts komunikāciju kanāls/sile ar izmēru 720 x 100mm (+/-50mm) , H=100mm (+/-20mm) , locīta no 1,5-2,0mm bieza tērauda vai režģa ar tajā stiprinātu elektrības pagarinātāju ar vismaz 5 elektrības kontaktligzdām ar zemējumu un vismaz 4m garu vadu ar Schuco kontaktdakšu.                                                                                                       PET filca starpsienas izmēri: priekšmala 1180x400mm(+/-20mm), sānu mala  680x400mm ( +/- 20mm), biezums 20mm (+/-2mm). PET filca starpsienas blīvums ne mazāks par 120 kg/m³. Katra PET Filca starpsiena stiprinās individuāli uz slēptiem kronšteiniem, kas piestiprināti pie galda. PET filcs nedrīskt būt pielīmēts. </t>
  </si>
  <si>
    <t xml:space="preserve">Darba galdu komplekts, kas sastāv no četriem stacionāriem, savstarpēji bloķētiem rakstāmgaldiem, kas novietoti divi pret divi. Starp galdu sānu un priekšmalām ugunsdroša akustiska PET filca starpsiena.
Izmērs: darba galda komplektam 2800*1400mm (+/-20mm), H = 740mm (+/-20mm).
Izmēri: vienam darba galdam 1400x690mm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(pielaide +/-2mm), biezums vismaz 2mm, kas augšpusē savienota ar savilci no taisnstūra caurules 40 x 20 (+/-2mm) biezums vismaz 2mm. Kājas savienotas ar divām galda virsmu nesošām sijām no taisnstūra caurules 40 x 20mm(+/- 2mm),  biezums vismaz 2mm. Metinājumu šuves noslīpētas. Galda kājām ir paredzēta izlīmeņošanas iespēja.                                                                                                                                                                                                                 Katra galda virsmā izveidots 1  urbums D=60-100mm, urbums segts ar atbilstoša diametra komunikāciju lūku ar noņemamu vāku. Lūkas krāsa -balta vai melna. Zem galda virsmas stiprināti 720 x 100mm ( +/-50mm) H= 100mm  ( +/-20mm) izmēra horizontāli komunikāciju kanāli, locīti no 1,5-2.0 mm bieza tērauda vai režģa pievadkabeļu un savienojošo kabeļu izvietošanai.    
PET filca starpsienas izmēri: priekšmala 1380x400mm (+/- 20mm), sānu mala  680x400mm ( +/- 20mm), biezums 20mm (+/-2mm).PET filca starpsienas blīvums ne mazāks par 120 kg/m³. Katra PET Filca starpsiena stiprinās individuāli uz slēptiem kronšteiniem, kas piestiprināti pie galda. PET filcs nedrīskt būt pielīmēts. 
</t>
  </si>
  <si>
    <t xml:space="preserve">Darba galdu komplekts, kas sastāv no četriem stacionāriem, savstarpēji bloķētiem rakstāmgaldiem, kas novietoti divi pret divi. Starp galdu sānu un priekšmalām ugunsdroša akustiska PET filca starpsiena. 
Izmērs: darba galda komplektam 2800*1400mm (+/-20mm), H = 740mm (+/-20mm).
Izmēri: vienam darba galdam 1400x690mm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 +/-5mm), biezums vismaz 2mm, kas augšpusē savienota ar savilci no taisnstūra caurules 40 x 20 (+/-5mm) biezums vismaz 2mm. Kājas savienotas ar divām galda virsmu nesošām sijām no taisnstūra caurules 40 x 20mm(+/- 5mm),  biezums vismaz 2mm. Metinājumu šuves noslīpētas. Galda kājām ir paredzēta izlīmeņošanas iespēja.                                                                                                                                                                                                                 Katra galda virsmā izveidoti 2 urbumi D=60-100mm. Vienā no tiem iestrādāts komunikāciju izvadu bloks ar vismaz vienu elektrības kontaktligzdu ar zemējumu, vienu USB-A un vienu UCB-C lādētāju. Otrs urbums segts ar atbilstoša diametra komunikāciju lūku ar noņemamu vāku. Lūkas krāsa -balta vai melna. Zem galda virsmas vai rāmja stiprināts komunikāciju kanāls/sile ar izmēru 720 x 100mm (+/-50mm) , H=100mm (+/-20mm) , locīta no 1,5-2,0mm bieza tērauda vai režģa ar tajā stiprinātu elektrības pagarinātāju ar vismaz 5 elektrības kontaktligzdām ar zemējumu un vismaz 4m garu vadu ar Schuco kontaktdakšu.                                                                                                 PET filca starpsienas izmēri: priekšmala 1380x400mm ( +/- 20mm), sānu mala  680x400mm ( +/- 20mm), biezums 20mm ( +/-2mm). PET filca starpsienas blīvums ne mazāks par 120 kg/m³. Katra PET Filca starpsiena stiprinās individuāli uz slēptiem kronšteiniem, kas piestiprināti pie galda. PET filcs nedrīskt būt pielīmēts. </t>
  </si>
  <si>
    <t xml:space="preserve">Darba galdu komplekts, kas sastāv no četriem stacionāriem, savstarpēji bloķētiem rakstāmgaldiem, kas novietoti divi pret divi. Starp galdu sānu un priekšmalām ugunsdroša akustiska PET filca starpsiena.
Izmērs: darba galda komplektam 3200*1400mm (+/-20mm), H = 740mm (+/-20mm).
Izmēri: vienam darba galdam 1600x690mm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 +/-5mm), biezums vismaz 2mm, kas augšpusē savienota ar savilci no taisnstūra caurules 40 x 20 (+/-5mm) biezums vismaz 2mm. Kājas savienotas ar divām galda virsmu nesošām sijām no taisnstūra caurules 40 x 20mm(+/- 5mm),  biezums vismaz 2mm. Metinājumu šuves noslīpētas. Galda kājām ir paredzēta izlīmeņošanas iespēja.                                                                                                                                                                                                                 Katra galda virsmā izveidots 1  urbums D=60-100mm, urbums segts ar atbilstoša diametra komunikāciju lūku ar noņemamu vāku. Lūkas krāsa -balta vai melna.   Zem galda virsmas stiprināts horizontals komunikācijas kanāls 720 x 100mm (+/-50mm) H= 100mm  ( +/-20mm), izgatavots no 1,5-2.0 mm bieza tērauda vai metāla režģa, paredzēts  pievadkabeļu un savienojošo kabeļu izvietošanai.                                                                                                               PET filca starpsienas izmēri: priekšmala 1580x400mm (+/- 20mm), sānu mala  680x400mm ( +/- 20mm), biezums 20mm (+/-2mm). PET filca starpsienas blīvums ne mazāks par 120 kg/m³. Katra PET Filca starpsiena stiprinās individuāli uz slēptiem kronšteiniem, kas piestiprināti pie galda. PET filcs nedrīskt būt pielīmēts. 
</t>
  </si>
  <si>
    <t xml:space="preserve">Darba galdu komplekts, kas sastāv no četriem stacionāriem, savstarpēji bloķētiem rakstāmgaldiem, kas novietoti divi pret divi. Starp galdu sānu un priekšmalām ugunsdroša akustiska PET filca starpsiena.
Izmērs: darba galda komplektam 3200*1400mm (+/-20mm), H = 740mm (+/-20mm).
Izmēri: vienam darba galdam 1600x690mm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 +/-5mm), biezums vismaz 2mm, kas augšpusē savienota ar savilci no taisnstūra caurules 40 x 20 (+/-5mm) biezums vismaz 2mm. Kājas savienotas ar divām galda virsmu nesošām sijām no taisnstūra caurules 40 x 20mm(+/-5mm),  biezums vismaz 2mm. Metinājumu šuves noslīpētas. Galda kājām ir paredzēta izlīmeņošanas iespēja.                                                                                                                                                                                                                 Katra galda virsmā izveidoti 2 urbumi D=60-100mm. Vienā no tiem iestrādāts komunikāciju izvadu bloks ar vismaz vienu elektrības kontaktligzdu ar zemējumu, vienu USB-A un vienu UCB-C lādētāju. Otrs urbums segts ar atbilstoša diametra komunikāciju lūku ar noņemamu vāku. Lūkas krāsa -balta vai melna. Zem galda virsmas vai rāmja stiprināts komunikāciju kanāls/sile ar izmēru 720 x 100mm (+/-50mm) , H=100mm (+/-20mm) , locīta no 1,5-2,0mm bieza tērauda vai režģa ar tajā stiprinātu elektrības pagarinātāju ar vismaz 5 elektrības kontaktligzdām ar zemējumu un vismaz 4m garu vadu ar Schuco kontaktdakšu.                                                                                                 PET filca starpsienas izmēri: priekšmala 1580x400mm ( +/- 20mm), sānu mala  680x400mm ( +/- 20mm), biezums 20mm ( +/-2mm). PET filca starpsienas blīvums ne mazāks par 120 kg/m³. Katra PET Filca starpsiena stiprinās individuāli uz slēptiem kronšteiniem, kas piestiprināti pie galda. PET filcs nedrīskt būt pielīmēts. </t>
  </si>
  <si>
    <t xml:space="preserve">Darba galdu komplekts, kas sastāv no sešiem stacionāriem, savstarpēji bloķētiem rakstāmgaldiem, kas novietoti trīs pret trīs. Starp galdiem akustiska, ugunsdroša PET filca  starpsiena.
Izmērs: darba galda komplektam 3600*1400mm (+/-20mm), H = 740mm (+/-20mm).
Izmēri: vienam darba galdam 1200x690mm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 +/-5mm), biezums vismaz 2mm, kas augšpusē savienota ar savilci no taisnstūra caurules 40 x 20 (+/-5mm) biezums vismaz 2mm. Kājas savienotas ar divām galda virsmu nesošām sijām no taisnstūra caurules 40 x 20mm(+/- 5mm),  biezums vismaz 2mm. Metinājumu šuves noslīpētas. Galda kājām ir paredzēta izlīmeņošanas iespēja.                                                                                                                                                                                                                 Katra galda virsmā izveidots 1  urbums D=60-100mm, urbums segts ar atbilstoša diametra komunikāciju lūku ar noņemamu vāku. Lūkas krāsa -balta vai melna.   Zem galda virsmas stiprināts horizontals komunikācijas kanāls 720 x 100mm (+/-50mm) H= 100mm  ( +/-20mm), izgatavots no 1,5-2.0 mm bieza tērauda vai metāla režģa, paredzēts  pievadkabeļu un savienojošo kabeļu izvietošanai.                                                                                                             PET filca starpsienas izmērs starp diviem galdiem: 1180x400mm ( +/- 20mm), biezums 20mm ( +/-2mm). PET filca starpsienas blīvums ne mazāks par 120 kg/m³. Katra PET Filca starpsiena stiprinās individuāli uz slēptiem kronšteiniem, kas piestiprināti pie galda. PET filcs nedrīskt būt pielīmēts. </t>
  </si>
  <si>
    <t xml:space="preserve">Darba galdu komplekts, kas sastāv no sešiem stacionāriem, savstarpēji bloķētiem rakstāmgaldiem, kas novietoti trīs pret trīs. Starp galdiem akustiska, ugunsdroša PET filca  starpsiena.
Izmērs: darba galda komplektam 3600*1400mm (+/-20mm), H = 740mm (+/-20mm).
Izmēri: vienam darba galdam 1200x690mm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 +/-5mm), biezums vismaz 2mm, kas augšpusē savienota ar savilci no taisnstūra caurules 40 x 20 (+/-5mm) biezums vismaz 2mm. Kājas savienotas ar divām galda virsmu nesošām sijām no taisnstūra caurules 40 x 20mm(+/- 5mm),  biezums vismaz 2mm. Metinājumu šuves noslīpētas. Galda kājām ir paredzēta izlīmeņošanas iespēja.                                                                                                                                                                                                                 Katra galda virsmā izveidoti 2 urbumi D=60-100mm. Vienā no tiem iestrādāts komunikāciju izvadu bloks ar vismaz vienu elektrības kontaktligzdu ar zemējumu, vienu USB-A un vienu UCB-C lādētāju. Otrs urbums segts ar atbilstoša diametra komunikāciju lūku ar noņemamu vāku. Lūkas krāsa -balta vai melna. Zem galda virsmas vai rāmja stiprināts komunikāciju kanāls/sile ar izmēru 720 x 100mm (+/-50mm) , H=100mm (+/-20mm) , locīta no 1,5-2,0mm bieza tērauda vai režģa ar tajā stiprinātu elektrības pagarinātāju ar vismaz 5 elektrības kontaktligzdām ar zemējumu un vismaz 4m garu vadu ar Schuco kontaktdakšu.                                                                                                                  PET filca starpsienas izmērs starp diviem galdiem: 1180x400mm ( +/- 20mm), biezums 20mm ( +/-2mm). PET filca starpsienas blīvums ne mazāks par 120 kg/m³. Katra PET Filca starpsiena stiprinās individuāli uz slēptiem kronšteiniem, kas piestiprināti pie galda. PET filcs nedrīskt būt pielīmēts. </t>
  </si>
  <si>
    <t xml:space="preserve">Darba galdu komplekts, kas sastāv no sešiem stacionāriem, savstarpēji bloķētiem rakstāmgaldiem, kas novietoti trīs pret trīs. Starp galdiem akustiska, ugunsdroša PET filca  starpsiena.
Izmērs: darba galda komplektam 4200*1400mm (+/-20mm), H = 740mm (+/-20mm).
Izmēri: vienam darba galdam 1400x690mm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(pielaide +/-2mm), biezums vismaz 2mm, kas augšpusē savienota ar savilci no taisnstūra caurules 40 x 20 (+/-2mm) biezums vismaz 2mm. Kājas savienotas ar divām galda virsmu nesošām sijām no taisnstūra caurules 40 x 20mm(+/- 2mm),  biezums vismaz 2mm. Metinājumu šuves noslīpētas. Galda kājām ir paredzēta izlīmeņošanas iespēja.                                                                                                                                                                                                                 Katra galda virsmā izveidots 1  urbums D=60-100mm, urbums segts ar atbilstoša diametra komunikāciju lūku ar noņemamu vāku. Lūkas krāsa -balta vai melna.   Zem galda virsmas stiprināts horizontals komunikācijas kanāls 720 x 100mm (+/-50mm) H= 100mm  ( +/-20mm), izgatavots no 1,5-2.0 mm bieza tērauda vai metāla režģa, paredzēts  pievadkabeļu un savienojošo kabeļu izvietošanai.                                                                                                            PET filca starpsienas izmērs starp diviem galdiem: 1380x400mm ( +/- 20mm), biezums 20mm ( +/-2mm). PET filca starpsienas blīvums ne mazāks par 120 kg/m³. Katra PET Filca starpsiena stiprinās individuāli uz slēptiem kronšteiniem, kas piestiprināti pie galda. PET filcs nedrīskt būt pielīmēts. </t>
  </si>
  <si>
    <t xml:space="preserve">Darba galdu komplekts, kas sastāv no sešiem stacionāriem, savstarpēji bloķētiem rakstāmgaldiem, kas novietoti trīs pret trīs. Starp galdiem akustiska, ugunsdroša PET filca  starpsiena.
Izmērs: darba galda komplektam 4200*1400mm (+/-20mm), H = 740mm (+/-20mm).
Izmēri: vienam darba galdam 1400x690mm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 +/-5mm), biezums vismaz 2mm, kas augšpusē savienota ar savilci no taisnstūra caurules 40 x 20 (+/-5mm) biezums vismaz 2mm. Kājas savienotas ar divām galda virsmu nesošām sijām no taisnstūra caurules 40 x 20mm(+/-5mm),  biezums vismaz 2mm. Metinājumu šuves noslīpētas. Galda kājām ir paredzēta izlīmeņošanas iespēja.                                                                                                                                                                                                                 Katra galda virsmā izveidoti 2 urbumi D=60-100mm. Vienā no tiem iestrādāts komunikāciju izvadu bloks ar vismaz vienu elektrības kontaktligzdu ar zemējumu, vienu USB-A un vienu UCB-C lādētāju. Otrs urbums segts ar atbilstoša diametra komunikāciju lūku ar noņemamu vāku. Lūkas krāsa -balta vai melna. Zem galda virsmas vai rāmja stiprināts komunikāciju kanāls/sile ar izmēru 720 x 100mm (+/-50mm) , H=100mm (+/-20mm) , locīta no 1,5-2,0mm bieza tērauda vai režģa ar tajā stiprinātu elektrības pagarinātāju ar vismaz 5 elektrības kontaktligzdām ar zemējumu un vismaz 4m garu vadu ar Schuco kontaktdakšu.                                                                                                                  PET filca starpsienas izmērs starp diviem galdiem: 1380x400mm ( +/- 20mm), biezums 20mm ( +/-2mm). PET filca starpsienas blīvums ne mazāks par 120 kg/m³. Katra PET Filca starpsiena stiprinās individuāli uz slēptiem kronšteiniem, kas piestiprināti pie galda. PET filcs nedrīskt būt pielīmēts. </t>
  </si>
  <si>
    <t xml:space="preserve">Darba galdu komplekts, kas sastāv no sešiem stacionāriem, savstarpēji bloķētiem rakstāmgaldiem, kas novietoti trīs pret trīs. Starp galdiem akustiska, ugunsdroša PET filca  starpsiena.
Izmērs: darba galda komplektam 4800*1400mm (+/-20mm), H = 740mm (+/-20mm).
Izmēri: vienam darba galdam 1600x690mm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(pielaide +/-2mm), biezums vismaz 2mm, kas augšpusē savienota ar savilci no taisnstūra caurules 40 x 20 (+/-2mm) biezums vismaz 2mm. Kājas savienotas ar divām galda virsmu nesošām sijām no taisnstūra caurules 40 x 20mm(+/- 2mm),  biezums vismaz 2mm. Metinājumu šuves noslīpētas. Galda kājām ir paredzēta izlīmeņošanas iespēja.                                                                                                                                                                                                                 Katra galda virsmā izveidots 1  urbums D=60-100mm, urbums segts ar atbilstoša diametra komunikāciju lūku ar noņemamu vāku. Lūkas krāsa -balta vai melna.   Zem galda virsmas stiprināts horizontals komunikācijas kanāls 720 x 100mm (+/-50mm) H= 100mm  ( +/-20mm), izgatavots no 1,5-2.0 mm bieza tērauda vai metāla režģa, paredzēts  pievadkabeļu un savienojošo kabeļu izvietošanai.                                                                                                                        PET filca starpsienas izmērs starp diviem galdiem: 1580x400mm ( +/- 20mm), biezums 20mm ( +/-2mm). PET filca starpsienas blīvums ne mazāks par 120 kg/m³. Katra PET Filca starpsiena stiprinās individuāli uz slēptiem kronšteiniem, kas piestiprināti pie galda. PET filcs nedrīskt būt pielīmēts. </t>
  </si>
  <si>
    <t xml:space="preserve">Darba galdu komplekts, kas sastāv no sešiem stacionāriem, savstarpēji bloķētiem rakstāmgaldiem, kas novietoti trīs pret trīs. Starp galdiem akustiska, ugunsdroša PET filca  starpsiena.
Izmērs: darba galda komplektam 4800*1400mm (+/-20mm), H = 740mm (+/-20mm).
Izmēri: vienam darba galdam 1600x690mm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 +/-5mm), biezums vismaz 2mm, kas augšpusē savienota ar savilci no taisnstūra caurules 40 x 20 (+/-5mm) biezums vismaz 2mm. Kājas savienotas ar divām galda virsmu nesošām sijām no taisnstūra caurules 40 x 20mm(+/- 5mm),  biezums vismaz 2mm. Metinājumu šuves noslīpētas. Galda kājām ir paredzēta izlīmeņošanas iespēja.                                                                                                                                                                                                                 Katra galda virsmā izveidoti 2 urbumi D=60-100mm. Vienā no tiem iestrādāts komunikāciju izvadu bloks ar vismaz vienu elektrības kontaktligzdu ar zemējumu, vienu USB-A un vienu UCB-C lādētāju. Otrs urbums segts ar atbilstoša diametra komunikāciju lūku ar noņemamu vāku. Lūkas krāsa -balta vai melna. Zem galda virsmas vai rāmja stiprināts komunikāciju kanāls/sile ar izmēru 720 x 100mm (+/-50mm) , H=100mm (+/-20mm) , locīta no 1,5-2,0mm bieza tērauda vai režģa ar tajā stiprinātu elektrības pagarinātāju ar vismaz 5 elektrības kontaktligzdām ar zemējumu un vismaz 4m garu vadu ar Schuco kontaktdakšu.                                                                                                                  PET filca starpsienas izmērs starp diviem galdiem: 1580x400mm ( +/- 20mm), biezums 20mm ( +/-2mm). PET filca starpsienas blīvums ne mazāks par 120 kg/m³. Katra PET Filca starpsiena stiprinās individuāli uz slēptiem kronšteiniem, kas piestiprināti pie galda. PET filcs nedrīskt būt pielīmēts. </t>
  </si>
  <si>
    <t xml:space="preserve">Darba galdu komplekts, kas sastāv no sešiem stacionāriem, savstarpēji bloķētiem rakstāmgaldiem, kas novietoti trīs pret trīs. Starp galdu sānu un priekšmalām ugunsdroša akustiska PET filca starpsiena.
Izmērs: darba galda komplektam 3600*1400mm (+/-20mm), H = 740mm (+/-20mm).
Izmēri: vienam darba galdam 1200x690mm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 +/-5mm), biezums vismaz 2mm, kas augšpusē savienota ar savilci no taisnstūra caurules 40 x 20 (+/-5mm) biezums vismaz 2mm. Kājas savienotas ar divām galda virsmu nesošām sijām no taisnstūra caurules 40 x 20mm(+/- 5mm),  biezums vismaz 2mm. Metinājumu šuves noslīpētas. Galda kājām ir paredzēta izlīmeņošanas iespēja.                                                                                                                                                                                                                 Katra galda virsmā izveidots 1  urbums D=60-100mm, urbums segts ar atbilstoša diametra komunikāciju lūku ar noņemamu vāku. Lūkas krāsa -balta vai melna.   Zem galda virsmas stiprināts horizontals komunikācijas kanāls 720 x 100mm (+/-50mm) H= 100mm  ( +/-20mm), izgatavots no 1,5-2.0 mm bieza tērauda vai metāla režģa, paredzēts  pievadkabeļu un savienojošo kabeļu izvietošanai.                    
PET filca starpsienas izmēri: priekšmala 1180x400mm(+/-20mm), sānu mala  680x400mm ( +/- 20mm), biezums 20mm (+/-2mm). PET filca starpsienas blīvums ne mazāks par 120 kg/m³. Katra PET Filca starpsiena stiprinās individuāli uz slēptiem kronšteiniem, kas piestiprināti pie galda. PET filcs nedrīskt būt pielīmēts. 
Katrs stienis tiek stiprināts pie galda rāmja konstrukcijas vai starp galda virsmām no apakšas. 
</t>
  </si>
  <si>
    <t xml:space="preserve">Darba galdu komplekts, kas sastāv no sešiem stacionāriem, savstarpēji bloķētiem rakstāmgaldiem, kas novietoti trīs pret trīs. Starp galdu sānu un priekšmalām ugunsdroša akustiska PET filca starpsiena.
Izmērs: darba galda komplektam 3600*1400mm (+/-20mm), H = 740mm (+/-20mm).
Izmēri: vienam darba galdam 1200x690mm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 +/-5mm), biezums vismaz 2mm, kas augšpusē savienota ar savilci no taisnstūra caurules 40 x 20 (+/-5mm) biezums vismaz 2mm. Kājas savienotas ar divām galda virsmu nesošām sijām no taisnstūra caurules 40 x 20mm(+/- 5mm),  biezums vismaz 2mm. Metinājumu šuves noslīpētas. Galda kājām ir paredzēta izlīmeņošanas iespēja.                                                                                                                                                                                                                 Katra galda virsmā izveidoti 2 urbumi D=60-100mm. Vienā no tiem iestrādāts komunikāciju izvadu bloks ar vismaz vienu elektrības kontaktligzdu ar zemējumu, vienu USB-A un vienu UCB-C lādētāju. Otrs urbums segts ar atbilstoša diametra komunikāciju lūku ar noņemamu vāku. Lūkas krāsa -balta vai melna. Zem galda virsmas vai rāmja stiprināts komunikāciju kanāls/sile ar izmēru 720 x 100mm (+/-50mm) , H=100mm (+/-20mm) , locīta no 1,5-2,0mm bieza tērauda vai režģa ar tajā stiprinātu elektrības pagarinātāju ar vismaz 5 elektrības kontaktligzdām ar zemējumu un vismaz 4m garu vadu ar Schuco kontaktdakšu.                                                                                             PET filca starpsienas izmēri: priekšmala  1180x400mm(+/-20mm), sānu mala 680x400mm ( +/- 20mm), biezums 20mm (+/-2mm). PET filca starpsienas blīvums ne mazāks par 120 kg/m³. Katra PET Filca starpsiena stiprinās individuāli uz slēptiem kronšteiniem, kas piestiprināti pie galda. PET filcs nedrīskt būt pielīmēts. </t>
  </si>
  <si>
    <t xml:space="preserve">Darba galdu komplekts, kas sastāv no sešiem stacionāriem, savstarpēji bloķētiem rakstāmgaldiem, kas novietoti trīs pret trīs. Starp galdu sānu un priekšmalām ugunsdroša akustiska PET filca starpsiena.
Izmērs: darba galda komplektam 4200*1400mm (+/-20mm), H = 740mm (+/-20mm).
Izmēri: vienam darba galdam 1400x690mm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 +/-5mm), biezums vismaz 2mm, kas augšpusē savienota ar savilci no taisnstūra caurules 40 x 20 (+/-5mm) biezums vismaz 2mm. Kājas savienotas ar divām galda virsmu nesošām sijām no taisnstūra caurules 40 x 20mm(+/- 5mm),  biezums vismaz 2mm. Metinājumu šuves noslīpētas. Galda kājām ir paredzēta izlīmeņošanas iespēja.                                                                                                                                                                                                                 Katra Galda virsmā izveidots 1  urbums D=60-100mm, urbums segts ar atbilstoša diametra komunikāciju lūku ar noņemamu vāku. Lūkas krāsa -balta vai melna.   Zem galda virsmas stiprināts horizontals komunikācijas kanāls 720 x 100mm (+/-50mm) H= 100mm  ( +/-20mm), izgatavots no 1,5-2.0 mm bieza tērauda vai metāla režģa, paredzēts  pievadkabeļu un savienojošo kabeļu izvietošanai.                      
PET filca starpsienas izmēri: priekšmala 1380x400mm(+/-20mm), sānu mala  680x400mm ( +/- 20mm), biezums 20mm (+/-2mm). PET filca starpsienas blīvums ne mazāks par 120 kg/m³. Katra PET Filca starpsiena stiprinās individuāli uz slēptiem kronšteiniem, kas piestiprināti pie galda. PET filcs nedrīskt būt pielīmēts. 
</t>
  </si>
  <si>
    <t xml:space="preserve">Darba galdu komplekts, kas sastāv no sešiem stacionāriem, savstarpēji bloķētiem rakstāmgaldiem, kas novietoti trīs pret trīs. Starp galdu sānu un priekšmalām ugunsdroša akustiska PET filca starpsiena.
Izmērs: darba galda komplektam 4200*1400mm (+/-20mm), H = 740mm (+/-20mm).
Izmēri: vienam darba galdam 1400x690mm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 +/-5mm), biezums vismaz 2mm, kas augšpusē savienota ar savilci no taisnstūra caurules 40 x 20 (+/-5mm) biezums vismaz 2mm. Kājas savienotas ar divām galda virsmu nesošām sijām no taisnstūra caurules 40 x 20mm(+/- 5mm),  biezums vismaz 2mm. Metinājumu šuves noslīpētas. Galda kājām ir paredzēta izlīmeņošanas iespēja.                                                                                                                                                                                                                 Katra galda virsmā izveidoti 2 urbumi D=60-100mm. Vienā no tiem iestrādāts komunikāciju izvadu bloks ar vismaz vienu elektrības kontaktligzdu ar zemējumu, vienu USB-A un vienu UCB-C lādētāju. Otrs urbums segts ar atbilstoša diametra komunikāciju lūku ar noņemamu vāku. Lūkas krāsa -balta vai melna. Zem galda virsmas vai rāmja stiprināts komunikāciju kanāls/sile ar izmēru 720 x 100mm (+/-50mm) , H=100mm (+/-20mm) , locīta no 1,5-2,0mm bieza tērauda vai režģa ar tajā stiprinātu elektrības pagarinātāju ar vismaz 5 elektrības kontaktligzdām ar zemējumu un vismaz 4m garu vadu ar Schuco kontaktdakšu.                                                                                             PET filca starpsienas izmēri: priekšmala  1380x400mm(+/-20mm), sānu mala 680x400mm ( +/- 20mm), biezums 20mm (+/-2mm). PET filca starpsienas blīvums ne mazāks par 120 kg/m³. Katra PET Filca starpsiena stiprinās individuāli uz slēptiem kronšteiniem, kas piestiprināti pie galda. PET filcs nedrīskt būt pielīmēts. </t>
  </si>
  <si>
    <t xml:space="preserve">Darba galdu komplekts, kas sastāv no sešiem stacionāriem, savstarpēji bloķētiem rakstāmgaldiem, kas novietoti trīs pret trīs. Starp galdu sānu un priekšmalām ugunsdroša akustiska PET filca starpsiena.
Izmērs: darba galda komplektam 4800*1400mm (+/-20mm), H = 740mm (+/-20mm).
Izmēri: vienam darba galdam 1600x690mm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 +/-5mm), biezums vismaz 2mm, kas augšpusē savienota ar savilci no taisnstūra caurules 40 x 20 (+/-5mm) biezums vismaz 2mm. Kājas savienotas ar divām galda virsmu nesošām sijām no taisnstūra caurules 40 x 20mm(+/- 5mm),  biezums vismaz 2mm. Metinājumu šuves noslīpētas. Galda kājām ir paredzēta izlīmeņošanas iespēja.                                                                                                                                                                                                                 Katra galda virsmā izveidots 1  urbums D=60-100mm, urbums segts ar atbilstoša diametra komunikāciju lūku ar noņemamu vāku. Lūkas krāsa -balta vai melna.   Zem galda virsmas stiprināts horizontals komunikācijas kanāls 720 x 100mm (+/-50mm) H= 100mm  ( +/-20mm), izgatavots no 1,5-2.0 mm bieza tērauda vai metāla režģa, paredzēts  pievadkabeļu un savienojošo kabeļu izvietošanai.                         
PET filca starpsienas izmēri: priekšmala 1580x400mm(+/-20mm), sānu mala  680x400mm ( +/- 20mm), biezums 20mm (+/-2mm). PET filca starpsienas blīvums ne mazāks par 120 kg/m³. Katra PET Filca starpsiena stiprinās individuāli uz slēptiem kronšteiniem, kas piestiprināti pie galda. PET filcs nedrīskt būt pielīmēts.  
</t>
  </si>
  <si>
    <t xml:space="preserve">Darba galdu komplekts, kas sastāv no sešiem stacionāriem, savstarpēji bloķētiem rakstāmgaldiem, kas novietoti trīs pret trīs. Starp galdu sānu un priekšmalām ugunsdroša akustiska PET filca starpsiena.
Izmērs: darba galda komplektam 4800*1400mm (+/-20mm), H = 740mm (+/-20mm).
Izmēri: vienam darba galdam 1600x690mm ( +/-20mm) H = 740mm (+/-20mm).                                                                                                                                       Virsma izgatavota no vismaz 25 mm biezas laminētas kokskaidu plātnes,  vienkrāsaina, gluda, matēta, ar   2 mm biezs atbilstoša dekora ABS apmalojums pa virsmas perimetru.                    
Abiem galdiem ir kopīgs un vienots balstrāmis, kājas  no  metinātas taisnstūra caurules 55 x 20mm ( +/-5mm), biezums vismaz 2mm, kas augšpusē savienota ar savilci no taisnstūra caurules 40 x 20 (+/-5mm) biezums vismaz 2mm. Kājas savienotas ar divām galda virsmu nesošām sijām no taisnstūra caurules 40 x 20mm(+/- 5mm),  biezums vismaz 2mm. Metinājumu šuves noslīpētas. Galda kājām ir paredzēta izlīmeņošanas iespēja.                                                                                                                                                                                                                 Katra galda virsmā izveidoti 2 urbumi D=60-100mm. Vienā no tiem iestrādāts komunikāciju izvadu bloks ar vismaz vienu elektrības kontaktligzdu ar zemējumu, vienu USB-A un vienu UCB-C lādētāju. Otrs urbums aprīkots ar atbilstoša diametra komunikāciju lūku ar noņemamu vāku. Lūkas krāsa -balta vai melna. Zem galda virsmas vai rāmja stiprināts komunikāciju kanāls/sile ar izmēru 720 x 100mm (+/-50mm) , H=100mm (+/-20mm) , locīta no 1,5-2,0mm bieza tērauda vai režģa ar tajā stiprinātu elektrības pagarinātāju ar vismaz 5 elektrības kontaktligzdām ar zemējumu un vismaz 4m garu vadu ar Schuco kontaktdakšu.                                                                                            PET filca starpsienas izmēri: priekšmala  1580x400mm(+/-20mm), sānu mala 680x400mm ( +/- 20mm), biezums 20mm (+/-2mm). PET filca starpsienas blīvums ne mazāks par 120 kg/m³. Katra PET Filca starpsiena stiprinās individuāli uz slēptiem kronšteiniem, kas piestiprināti pie galda. PET filcs nedrīskt būt pielīmēts. </t>
  </si>
  <si>
    <t xml:space="preserve">Izmēri : 1200x700mm (+/-20), augstumsa regulēšanas diapazons  no 620-1270mm (+/- 50 mm). 
Virsma izgatavota no vismaz 25 mm biezas laminētas kokskaidu plātnes,  vienkrāsaina, gluda, matēta, ar   2 mm biezs atbilstoša dekora ABS apmalojums pa virsmas perimetru.          
Zem galda virsmas stiprināts pagaldes nosegpanelis 1200x350mm ( +/- 20mm) izgatavots no vismaz 18 mm biezas laminētas kokskaidu plātnes, ar   2 mm biezs atbilstoša dekora ABS apmalojums pa virsmas perimetru.
Elektriski regulējama T-veida galda pamatne ar trīs posmu teleskopiskām kolonām, uz plakanām pēdām, aprīkotas ar izlīmeņošanas balstiem. Katrā kājā iebūvēts elektromotors. Kājas savienotas ar teleskopiskām nesošajām sijām. Celtspēja Min. 100 kg. Ātrums 30-40 mm/sek.  Galds aprīkots ar pretsadursmes funkciju "Anti-collision". Vadības bloks ar vismaz 3 atmiņas iestatījumiem vēlamā augstuma saglabāšanai.                                                       Galda virsmā izveidoti 2 urbumi D=60-100mm. Vienā no tiem iestrādāts komunikāciju izvadu bloks ar vismaz vienu elektrības kontaktligzdu ar zemējumu, vienu USB-A un vienu UCB-C lādētāju. Otrs urbums aprīkots ar atbilstoša diametra komunikāciju lūku ar noņemamu vāku. Lūkas krāsa -balta vai melna. Zem galda virsmas vai rāmja stiprināts komunikāciju kanāls/sile ar izmēru 720 x 100mm (+/-50mm) , H=100mm (+/-20mm) , locīta no 1,5-2,0mm bieza tērauda vai režģa ar tajā stiprinātu elektrības pagarinātāju ar vismaz 5 elektrības kontaktligzdām ar zemējumu un vismaz 4m garu vadu ar Schuco kontaktdakšu.      </t>
  </si>
  <si>
    <r>
      <t xml:space="preserve">Izmēri : 1200x700mm (+/-20mm), augstumsa regulēšanas diapazons  620-1270mm (+/- 50 mm). 
Virsma izgatavota no vismaz 25 mm biezas laminētas kokskaidu plātnes. Virsma  vienkrāsaina, gluda, matēta, pa virsmas perimetru uzklāts  2 mm biezs, atbilstoša dekora ABS apmalojums.          
Elektriski regulējama T-veida galda pamatne ar trīs posmu teleskopiskām kolonām, uz plakanām pēdām, aprīkotas ar izlīmeņošanas balstiem. Katrā kājā iebūvēts elektromotors. Kājas savienotas ar teleskopiskām nesošajām sijām. Celtspēja Min. 100 kg. Ātrums 30-40 mm/sek.  Galds aprīkots ar pretsadursmes funkciju "Anti-collision". Vadības bloks ar vismaz 3 atmiņas iestatījumiem vēlamā augstuma saglabāšanai.                                                                                                                                                         </t>
    </r>
    <r>
      <rPr>
        <sz val="12"/>
        <color rgb="FFFF0000"/>
        <rFont val="Aptos Narrow"/>
        <family val="2"/>
        <scheme val="minor"/>
      </rPr>
      <t xml:space="preserve">          </t>
    </r>
    <r>
      <rPr>
        <sz val="12"/>
        <rFont val="Aptos Narrow"/>
        <family val="2"/>
        <scheme val="minor"/>
      </rPr>
      <t xml:space="preserve">Starpsiena no PET filca plātnes. Izmēri: 1180x750mm ( +/-20mm), biezums 20mm ( +/-2mm). Starpsiena uzstādīta tā, ka 400 mm atrodas virs galda virsmas.  Starpsiena pie virsmas tiek stiprināta ar tērauda kronšteiniem, kas ir vizuāli nepamanāmi lietošanas laikā.  </t>
    </r>
    <r>
      <rPr>
        <sz val="12"/>
        <color theme="1"/>
        <rFont val="Aptos Narrow"/>
        <family val="2"/>
        <scheme val="minor"/>
      </rPr>
      <t xml:space="preserve">
Galda virsmā izveidoti 1 urbums D=60-100mm. Urbums aprīkots ar atbilstoša diametra komunikāciju lūku ar noņemamu vāku. Lūkas krāsa -balta vai melna. Zem galda virsmas stiprināti 720 x 100mm( +/-50mm),  H= 100mm  ( +/-20mm) izmēra horizontāli komunikāciju kanāli, locīti no 1,5-2.0 mm bieza tērauda vai režģa pievadkabeļu un savienojošo kabeļu izvietošanai.        </t>
    </r>
  </si>
  <si>
    <t xml:space="preserve">Izmēri : 1600x700mm (+/-20), augstuma regulēšanas diapazons  620-1270mm (+/- 50 mm). 
Virsma izgatavota no vismaz 25 mm biezas laminētas kokskaidu plātnes. Virsma  vienkrāsaina, gluda, matēta, pa virsmas perimetru uzklāts  2 mm biezs, atbilstoša dekora ABS apmalojums.          
Elektriski regulējama T-veida galda pamatne ar trīs posmu teleskopiskām kolonām, uz plakanām pēdām, aprīkotas ar izlīmeņošanas balstiem. Katrā kājā iebūvēts elektromotors. Kājas savienotas ar teleskopiskām nesošajām sijām. Celtspēja Min. 100 kg. Ātrums 30-40 mm/sek.  Galds aprīkots ar pretsadursmes funkciju "Anti-collision". Vadības bloks ar vismaz 3 atmiņas iestatījumiem vēlamā augstuma saglabāšanai.                                                                                                                                                                   Starpsiena no PET filca plātnes. Izmēri: 1580x750mm ( +/-20mm), biezums 20mm ( +/-2mm). Starpsiena uzstādīta tā, ka 400 mm atrodas virs galda virsmas.  Starpsiena pie virsmas tiek stiprināta ar tērauda kronšteiniem, kas ir vizuāli nepamanāmi lietošanas laikā.                                                                                                                                        Galda virsmā izveidoti 2 urbumi D=60-100mm. Vienā no tiem iestrādāts komunikāciju izvadu bloks ar vismaz vienu elektrības kontaktligzdu ar zemējumu, vienu USB-A un vienu UCB-C lādētāju. Otrs urbums aprīkots ar atbilstoša diametra komunikāciju lūku ar noņemamu vāku. Lūkas krāsa -balta vai melna. Zem galda virsmas vai rāmja stiprināts komunikāciju kanāls/sile ar izmēru 720 x 100mm (+/-50mm) , H=100mm (+/-20mm) , locīta no 1,5-2,0mm bieza tērauda vai režģa ar tajā stiprinātu elektrības pagarinātāju ar vismaz 5 elektrības kontaktligzdām ar zemējumu un vismaz 4m garu vadu ar Schuco kontaktdakšu.      </t>
  </si>
  <si>
    <t>Izmēri : 1600x700mm (+/-20), augstumsa regulēšanas diapazons  620-1270mm (+/- 50 mm). 
Virsma izgatavota no vismaz 25 mm biezas laminētas kokskaidu plātnes. Virsma  vienkrāsaina, gluda, matēta, pa virsmas perimetru uzklāts  2 mm biezs, atbilstoša dekora ABS apmalojums.          
Elektriski regulējama T-veida galda pamatne ar trīs posmu teleskopiskām kolonām, uz plakanām pēdām, aprīkotas ar izlīmeņošanas balstiem. Katrā kājā iebūvēts elektromotors. Kājas savienotas ar teleskopiskām nesošajām sijām. Celtspēja Min. 100 kg. Ātrums 30-40 mm/sek.  Galds aprīkots ar pretsadursmes funkciju "Anti-collision". Vadības bloks ar vismaz 3 atmiņas iestatījumiem vēlamā augstuma saglabāšanai.                                                                                                                                                                   Starpsiena no PET filca plātnes. Izmēri: 1580x750mm ( +/-20mm), biezums 20mm ( +/-2mm). Starpsiena uzstādīta tā, ka 400 mm atrodas virs galda virsmas.  Starpsiena pie virsmas tiek stiprināta ar tērauda kronšteiniem, kas ir vizuāli nepamanāmi lietošanas laikā.                                                                                                                                           Galda virsmā izveidoti 1 urbums D=60-100mm. Urbums aprīkots ar atbilstoša diametra komunikāciju lūku ar noņemamu vāku. Lūkas krāsa -balta vai melna. Zem galda virsmas stiprināti 720 x 100mm( +/-50mm),  H= 100mm  ( +/-20mm) izmēra horizontāli komunikāciju kanāli, locīti no 1,5-2.0 mm bieza tērauda vai režģa pievadkabeļu un savienojošo kabeļu izvietošanai.</t>
  </si>
  <si>
    <t xml:space="preserve">Izmēri : 1400x700mm (+/-20), augstumsa regulēšanas diapazons 620-1270mm (+/- 50 mm). 
Virsma izgatavota no vismaz 25 mm biezas laminētas kokskaidu plātnes. Virsma  vienkrāsaina, gluda, matēta, pa virsmas perimetru uzklāts  2 mm biezs, atbilstoša dekora ABS apmalojums.          
Elektriski regulējama T-veida galda pamatne ar trīs posmu teleskopiskām kolonām, uz plakanām pēdām, aprīkotas ar izlīmeņošanas balstiem. Katrā kājā iebūvēts elektromotors. Kājas savienotas ar teleskopiskām nesošajām sijām. Celtspēja Min. 100 kg. Ātrums 30-40 mm/sek.  Galds aprīkots ar pretsadursmes funkciju "Anti-collision". Vadības bloks ar vismaz 3 atmiņas iestatījumiem vēlamā augstuma saglabāšanai.                                                                                                                                                                   Starpsiena no PET filca plātnes. Izmēri: 1380x750mm ( +/-20mm), biezums 20mm ( +/-2mm). Starpsiena uzstādīta tā, ka 400 mm atrodas virs galda virsmas.  Starpsiena pie virsmas tiek stiprināta ar tērauda kronšteiniem, kas ir vizuāli nepamanāmi lietošanas laikā.                                                                                                                                             Galda virsmā izveidoti 2 urbumi D=60-100mm. Vienā no tiem iestrādāts komunikāciju izvadu bloks ar vismaz vienu elektrības kontaktligzdu ar zemējumu, vienu USB-A un vienu UCB-C lādētāju. Otrs urbums aprīkots ar atbilstoša diametra komunikāciju lūku ar noņemamu vāku. Lūkas krāsa -balta vai melna. Zem galda virsmas vai rāmja stiprināts komunikāciju kanāls/sile ar izmēru 720 x 100mm (+/-50mm) , H=100mm (+/-20mm) , locīta no 1,5-2,0mm bieza tērauda vai režģa ar tajā stiprinātu elektrības pagarinātāju ar vismaz 5 elektrības kontaktligzdām ar zemējumu un vismaz 4m garu vadu ar Schuco kontaktdakšu.      </t>
  </si>
  <si>
    <t>Izmēri : 1400x700mm (+/-20), augstumsa regulēšanas diapazons 620-1270mm (+/- 50 mm). 
Virsma izgatavota no vismaz 25 mm biezas laminētas kokskaidu plātnes. Virsma  vienkrāsaina, gluda, matēta, pa virsmas perimetru uzklāts  2 mm biezs, atbilstoša dekora ABS apmalojums.          
Elektriski regulējama T-veida galda pamatne ar trīs posmu teleskopiskām kolonām, uz plakanām pēdām, aprīkotas ar izlīmeņošanas balstiem. Katrā kājā iebūvēts elektromotors. Kājas savienotas ar teleskopiskām nesošajām sijām. Celtspēja Min. 100 kg. Ātrums 30-40 mm/sek.  Galds aprīkots ar pretsadursmes funkciju "Anti-collision". Vadības bloks ar vismaz 3 atmiņas iestatījumiem vēlamā augstuma saglabāšanai.                                                                                                                                                                   Starpsiena no PET filca plātnes. Izmēri: 1380x750mm ( +/-20mm), biezums 20mm ( +/-2mm). Starpsiena uzstādīta tā, ka 400 mm atrodas virs galda virsmas.  Starpsiena pie virsmas tiek stiprināta ar tērauda kronšteiniem, kas ir vizuāli nepamanāmi lietošanas laikā.                                                                                                                                            Galda virsmā izveidoti 1 urbums D=60-100mm. Urbums aprīkots ar atbilstoša diametra komunikāciju lūku ar noņemamu vāku. Lūkas krāsa -balta vai melna. Zem galda virsmas stiprināti 720 x 100mm( +/-20mm),  H= 100mm  ( +/-20mm) izmēra horizontāli komunikāciju kanāli, locīti no 1,5-2.0 mm bieza tērauda vai režģa pievadkabeļu un savienojošo kabeļu izvietošanai.</t>
  </si>
  <si>
    <t xml:space="preserve">Izmēri : 1200x700mm (+/-20), augstumsa regulēšanas diapazons  no 620-1270mm (+/- 50 mm). 
Virsma izgatavota no vismaz 25 mm biezas laminētas kokskaidu plātnes. Virsma  vienkrāsaina, gluda, matēta, pa virsmas perimetru uzklāts  2 mm biezs, atbilstoša dekora ABS apmalojums.          
Elektriski regulējama T-veida galda pamatne ar trīs posmu teleskopiskām kolonām, uz plakanām pēdām, aprīkotas ar izlīmeņošanas balstiem. Katrā kājā iebūvēts elektromotors. Kājas savienotas ar teleskopiskām nesošajām sijām. Celtspēja Min. 100 kg. Ātrums 30-40 mm/sek.  Galds aprīkots ar pretsadursmes funkciju "Anti-collision". Vadības bloks ar vismaz 3 atmiņas iestatījumiem vēlamā augstuma saglabāšanai.                                                                                                                                                                   Starpsiena no PET filca plātnes. Izmēri: 1180x750mm ( +/-20mm), biezums 20mm ( +/-2mm). Starpsiena uzstādīta tā, ka 400 mm atrodas virs galda virsmas.  Starpsiena pie virsmas tiek stiprināta ar tērauda kronšteiniem, kas ir vizuāli nepamanāmi lietošanas laikā.                                                                                                                                           Galda virsmā izveidoti 2 urbumi D=60-100mm. Vienā no tiem iestrādāts komunikāciju izvadu bloks ar vismaz vienu elektrības kontaktligzdu ar zemējumu, vienu USB-A un vienu UCB-C lādētāju. Otrs urbums aprīkots ar atbilstoša diametra komunikāciju lūku ar noņemamu vāku. Lūkas krāsa -balta vai melna. Zem galda virsmas vai rāmja stiprināts komunikāciju kanāls/sile ar izmēru 720 x 100mm (+/-50mm) , H=100mm (+/-20mm) , locīta no 1,5-2,0mm bieza tērauda vai režģa ar tajā stiprinātu elektrības pagarinātāju ar vismaz 5 elektrības kontaktligzdām ar zemējumu un vismaz 4m garu vadu ar Schuco kontaktdakšu.      </t>
  </si>
  <si>
    <t xml:space="preserve">Izmēri : 1200x700mm (+/-20mm), augstumsa regulēšanas diapazons  620-1270mm (+/- 50 mm). 
Virsma izgatavota no vismaz 25 mm biezas laminētas kokskaidu plātnes,  vienkrāsaina, gluda, matēta, ar   2 mm biezs atbilstoša dekora ABS apmalojums pa virsmas perimetru.          
Zem galda virsmas stiprināts pagaldes nosegpanelis 1200x350mm ( +/- 20mm) izgatavots no vismaz 18 mm biezas laminētas kokskaidu plātnes, ar   2 mm biezs atbilstoša dekora ABS apmalojums pa virsmas perimetru.
Elektriski regulējama T-veida galda pamatne ar trīs posmu teleskopiskām kolonām, uz plakanām pēdām, aprīkotas ar izlīmeņošanas balstiem. Katrā kājā iebūvēts elektromotors. Kājas savienotas ar teleskopiskām nesošajām sijām. Celtspēja Min. 100 kg. Ātrums 30-40 mm/sek.  Galds aprīkots ar pretsadursmes funkciju "Anti-collision". Vadības bloks ar vismaz 3 atmiņas iestatījumiem vēlamā augstuma saglabāšanai. 
Galda virsmā izveidots 1  urbums D=60-100mm, urbums segts ar atbilstoša diametra komunikāciju lūku ar noņemamu vāku. Lūkas krāsa -balta vai melna.   Zem galda virsmas stiprināts horizontals komunikācijas kanāls 720 x 100mm (+/-50mm) H= 100mm  ( +/-20mm), izgatavots no 1,5-2.0 mm bieza tērauda vai metāla režģa, paredzēts  pievadkabeļu un savienojošo kabeļu izvietošanai. </t>
  </si>
  <si>
    <t xml:space="preserve">Izmēri : 1400x700mm (+/-20), augstumsa regulēšanas diapazons 620-1270mm (+/- 50 mm). 
Virsma izgatavota no vismaz 25 mm biezas laminētas kokskaidu plātnes,  vienkrāsaina, gluda, matēta, ar   2 mm biezs atbilstoša dekora ABS apmalojums pa virsmas perimetru.          
Zem galda virsmas stiprināts pagaldes nosegpanelis 1400x350mm ( +/- 20mm) izgatavots no vismaz 18 mm biezas laminētas kokskaidu plātnes, ar   2 mm biezs atbilstoša dekora ABS apmalojums pa virsmas perimetru.
Elektriski regulējama T-veida galda pamatne ar trīs posmu teleskopiskām kolonām, uz plakanām pēdām, aprīkotas ar izlīmeņošanas balstiem. Katrā kājā iebūvēts elektromotors. Kājas savienotas ar teleskopiskām nesošajām sijām.Celtspēja Min. 100 kg. Ātrums 30-40 mm/sek.  Galds aprīkots ar pretsadursmes funkciju "Anti-collision". Vadības bloks ar vismaz 3 atmiņas iestatījumiem vēlamā augstuma saglabāšanai.                                                                  Katra galda virsmā izveidoti 1 urbums D=60-100mm. Urbums aprīkots ar atbilstoša diametra komunikāciju lūku ar noņemamu vāku. Lūkas krāsa -balta vai melna. Zem galda virsmas stiprināti 720 x 100mm( +/-50mm),  H= 100mm  ( +/-20mm) izmēra horizontāli komunikāciju kanāli, locīti no 1,5-2.0 mm bieza tērauda vai režģa pievadkabeļu un savienojošo kabeļu izvietošanai.         </t>
  </si>
  <si>
    <t xml:space="preserve">Izmēri : 1400x700mm (+/-20), augstumsa regulēšanas diapazons 620-1270mm (+/- 50 mm). 
Virsma izgatavota no vismaz 25 mm biezas laminētas kokskaidu plātnes,  vienkrāsaina, gluda, matēta, ar   2 mm biezs atbilstoša dekora ABS apmalojums pa virsmas perimetru.          
Zem galda virsmas stiprināts pagaldes nosegpanelis 1400x350mm ( +/- 20mm) izgatavots no vismaz 18 mm biezas laminētas kokskaidu plātnes, ar   2 mm biezs atbilstoša dekora ABS apmalojums pa virsmas perimetru.
Elektriski regulējama T-veida galda pamatne ar trīs posmu teleskopiskām kolonām, uz plakanām pēdām, aprīkotas ar izlīmeņošanas balstiem. Katrā kājā iebūvēts elektromotors. Kājas savienotas ar teleskopiskām nesošajām sijām. Celtspēja Min. 100 kg. Ātrums 30-40 mm/sek.  Galds aprīkots ar pretsadursmes funkciju "Anti-collision". Vadības bloks ar vismaz 3 atmiņas iestatījumiem vēlamā augstuma saglabāšanai.                                                           Galda virsmā izveidoti 2 urbumi D=60-100mm. Vienā no tiem iestrādāts komunikāciju izvadu bloks ar vismaz vienu elektrības kontaktligzdu ar zemējumu, vienu USB-A un vienu UCB-C lādētāju. Otrs urbums aprīkots ar atbilstoša diametra komunikāciju lūku ar noņemamu vāku. Lūkas krāsa -balta vai melna. Zem galda virsmas vai rāmja stiprināts komunikāciju kanāls/sile ar izmēru 720 x 100mm (+/-50mm) , H=100mm (+/-20mm) , locīta no 1,5-2,0mm bieza tērauda vai režģa ar tajā stiprinātu elektrības pagarinātāju ar vismaz 5 elektrības kontaktligzdām ar zemējumu un vismaz 4m garu vadu ar Schuco kontaktdakšu.      </t>
  </si>
  <si>
    <t>Izmēri : 1600x700mm (+/-20), augstumsa regulēšanas diapazons  620-1270mm (+/- 50 mm). 
Virsma izgatavota no vismaz 25 mm biezas laminētas kokskaidu plātnes,  vienkrāsaina, gluda, matēta, ar   2 mm biezs atbilstoša dekora ABS apmalojums pa virsmas perimetru.          
Zem galda virsmas stiprināts pagaldes nosegpanelis 1600x350mm ( +/- 20mm) izgatavots no vismaz 18 mm biezas laminētas kokskaidu plātnes, ar   2 mm biezs atbilstoša dekora ABS apmalojums pa virsmas perimetru.
Elektriski regulējama T-veida galda pamatne ar trīs posmu teleskopiskām kolonām, uz plakanām pēdām, aprīkotas ar izlīmeņošanas balstiem. Katrā kājā iebūvēts elektromotors. Kājas savienotas ar teleskopiskām nesošajām sijām. Celtspēja Min. 100 kg. Ātrums 30-40 mm/sek.  Galds aprīkots ar pretsadursmes funkciju "Anti-collision". Vadības bloks ar vismaz 3 atmiņas iestatījumiem vēlamā augstuma saglabāšanai.                                                       Galda virsmā izveidoti 1 urbums D=60-100mm. Urbums aprīkots ar atbilstoša diametra komunikāciju lūku ar noņemamu vāku. Lūkas krāsa -balta vai melna. Zem galda virsmas stiprināti 720 x 100mm( +/-20mm),  H= 100mm  ( +/-20mm) izmēra horizontāli komunikāciju kanāli, locīti no 1,5-2.0 mm bieza tērauda vai režģa pievadkabeļu un savienojošo kabeļu izvietošanai.</t>
  </si>
  <si>
    <t xml:space="preserve">Izmēri : 1600x700mm (+/-20), augstuma regulēšanas diapazons  620-1270mm (+/- 50 mm). 
Virsma izgatavota no vismaz 25 mm biezas laminētas kokskaidu plātnes,  vienkrāsaina, gluda, matēta, ar   2 mm biezs atbilstoša dekora ABS apmalojums pa virsmas perimetru.          
Zem galda virsmas stiprināts pagaldes nosegpanelis 1600x350mm ( +/- 20mm) izgatavots no vismaz 18 mm biezas laminētas kokskaidu plātnes, ar   2 mm biezs atbilstoša dekora ABS apmalojums pa virsmas perimetru.
Elektriski regulējama T-veida galda pamatne ar trīs posmu teleskopiskām kolonām, uz plakanām pēdām, aprīkotas ar izlīmeņošanas balstiem. Katrā kājā iebūvēts elektromotors. Kājas savienotas ar teleskopiskām nesošajām sijām. Celtspēja Min. 100 kg. Ātrums 30-40 mm/sek.  Galds aprīkots ar pretsadursmes funkciju "Anti-collision". Vadības bloks ar vismaz 3 atmiņas iestatījumiem vēlamā augstuma saglabāšanai.                                                     Katra galda virsmā izveidoti 2 urbumi D=60-100mm. Vienā no tiem iestrādāts komunikāciju izvadu bloks ar vismaz vienu elektrības kontaktligzdu ar zemējumu, vienu USB-A un vienu UCB-C lādētāju. Otrs urbums aprīkots ar atbilstoša diametra komunikāciju lūku ar noņemamu vāku. Lūkas krāsa -balta vai melna. Zem galda virsmas vai rāmja stiprināts komunikāciju kanāls/sile ar izmēru 720 x 100mm (+/-50mm) , H=100mm (+/-20mm) , locīta no 1,5-2,0mm bieza tērauda vai režģa ar tajā stiprinātu elektrības pagarinātāju ar vismaz 5 elektrības kontaktligzdām ar zemējumu un vismaz 4m garu vadu ar Schuco kontaktdakšu.         </t>
  </si>
  <si>
    <r>
      <t xml:space="preserve">Izmērs:  1400 x 1400mm (+/-20mm), H=740 mm (+/- 20 mm). 
Galda virsma vismaz 25 mm bieza laminēta kokskaidu plātne, gluda, matēta, vienkrāsaina bez raksta, ar 2 mm atbilstoša dekora ABS apmalojums pa perimetru. 
</t>
    </r>
    <r>
      <rPr>
        <sz val="11"/>
        <rFont val="Aptos Narrow"/>
        <family val="2"/>
        <scheme val="minor"/>
      </rPr>
      <t>Galda kājas no taisnstūra formā metinātas  caurules 60 x 20 mm(+/-5mm)</t>
    </r>
    <r>
      <rPr>
        <sz val="11"/>
        <color theme="1"/>
        <rFont val="Aptos Narrow"/>
        <family val="2"/>
        <scheme val="minor"/>
      </rPr>
      <t>, kas augšpusē savienota ar savilci no taisnstūra caurules  40 x 20 mm</t>
    </r>
    <r>
      <rPr>
        <sz val="11"/>
        <rFont val="Aptos Narrow"/>
        <family val="2"/>
        <scheme val="minor"/>
      </rPr>
      <t>(+/-5mm),  kājas savienotas ar galda virsmu nesošām sijām no taisnstūra caurules 40 x 20 mm(+/-5mm). Metāla biezums vismaz 2mm. Metinājumu šuves noslīpētas. Metāla daļas pulverkrāsotas, gludas.  Galda kājām ir paredzēta izlīmeņošanas iespēja.</t>
    </r>
    <r>
      <rPr>
        <sz val="11"/>
        <color theme="1"/>
        <rFont val="Aptos Narrow"/>
        <family val="2"/>
        <scheme val="minor"/>
      </rPr>
      <t xml:space="preserve"> 
                                                                          </t>
    </r>
  </si>
  <si>
    <t xml:space="preserve">Izmērs:  1400 x 1400mm (+/-20mm), H=740 mm (+/- 20 mm). 
Galda virsma vismaz 25 mm bieza laminēta kokskaidu plātne, gluda, matēta, vienkrāsaina bez raksta, ar 2 mm atbilstoša dekora ABS apmalojums pa perimetru. 
Galda kājas no taisnstūra formā metinātas  caurules 60 x 20 mm(+/-5mm), kas augšpusē savienota ar savilci no taisnstūra caurules  40 x 20 mm(+/-5mm),  kājas savienotas ar galda virsmu nesošām sijām no taisnstūra caurules 40 x 20 mm(+/-5mm). Metāla biezums vismaz 2mm. Metinājumu šuves noslīpētas. Metāla daļas pulverkrāsotas, gludas.Galda kājām ir paredzēta izlīmeņošanas iespēja.                                                                                                                                                                                                                                                                            Galda virsmā, pa vidu,  iestrādāta melna vai balta  metāla komunikāciju izvadlūka 214x75 mm (+/- 20mm) ar abpusēji atveramu vāku,kurā iestrādāts rozešu bloks ar iebūvētām 2 elektrības kontaktlizdām (ar zemējumu) un 1 tukšu vietu, rozešu bloks aprīkots ar vismaz 4m garu elektrības kabeli un Schuko kontaktdakšu. Zem galda virsmas stiprināti 720 x 100mm( +/-50mm),  H= 100mm  ( +/-20mm) izmēra horizontāli komunikāciju kanāli, locīti no 1,5-2.0 mm bieza tērauda vai režģa pievadkabeļu un savienojošo kabeļu izvietošanai.                                                  </t>
  </si>
  <si>
    <r>
      <t>Izmērs:  1600X800mm (+/-20mm), H=740 mm (+/- 20 mm). 
Galda virsma vismaz 25 mm bieza laminēta kokskaidu plātne, gluda, matēta, vienkrāsaina bez raksta, ar 2 mm atbilstoša dek</t>
    </r>
    <r>
      <rPr>
        <sz val="11"/>
        <rFont val="Aptos Narrow"/>
        <family val="2"/>
        <scheme val="minor"/>
      </rPr>
      <t>ora ABS apmalojums pa perimetru. 
Galda kājas no taisnstūra formā metinātas  caurules 60 x 20 mm(+/-5mm)</t>
    </r>
    <r>
      <rPr>
        <sz val="11"/>
        <color theme="1"/>
        <rFont val="Aptos Narrow"/>
        <family val="2"/>
        <scheme val="minor"/>
      </rPr>
      <t>, kas augšpusē savienota ar savilci no taisnstūra caurules  40 x 20 mm</t>
    </r>
    <r>
      <rPr>
        <sz val="11"/>
        <rFont val="Aptos Narrow"/>
        <family val="2"/>
        <scheme val="minor"/>
      </rPr>
      <t xml:space="preserve">(+/-5mm),  kājas savienotas ar galda virsmu nesošām sijām no taisnstūra caurules 40 x 20 mm(+/-5mm). Metāla biezums vismaz 2mm. Metinājumu šuves noslīpētas. Metāla daļas pulverkrāsotas, gludas.  Galda kājām ir paredzēta izlīmeņošanas iespēja. 
</t>
    </r>
    <r>
      <rPr>
        <sz val="11"/>
        <color theme="1"/>
        <rFont val="Aptos Narrow"/>
        <family val="2"/>
        <scheme val="minor"/>
      </rPr>
      <t xml:space="preserve">
                                                                          </t>
    </r>
  </si>
  <si>
    <t xml:space="preserve">Izmērs:  1600 x 800mm (+/-20mm), H=740 mm (+/- 20 mm). 
Galda virsma vismaz 25 mm bieza laminēta kokskaidu plātne, gluda, matēta, vienkrāsaina bez raksta, ar 2 mm atbilstoša dekora ABS apmalojums pa perimetru. 
Galda kājas no taisnstūra formā metinātas  caurules 60 x 20 mm(+/-5mm), kas augšpusē savienota ar savilci no taisnstūra caurules  40 x 20 mm(+/-5mm),  kājas savienotas ar galda virsmu nesošām sijām no taisnstūra caurules 40 x 20 mm(+/-5mm). Metāla biezums vismaz 2mm. Metinājumu šuves noslīpētas. Metāla daļas pulverkrāsotas, gludas.Galda kājām ir paredzēta izlīmeņošanas iespēja.                                                                                                                                                                                                                                                                            Galda virsmā, pa vidu,  iestrādāta melna vai balta  metāla komunikāciju izvadlūka 214x75 mm (+/- 20mm) ar abpusēji atveramu vāku,kurā iestrādāts rozešu bloks ar iebūvētām 2 elektrības kontaktlizdām (ar zemējumu) un 1 tukšu vietu, rozešu bloks aprīkots ar vismaz 4m garu elektrības kabeli un Schuko kontaktdakšu. Zem galda virsmas stiprināti 720 x 100mm( +/-50mm),  H= 100mm  ( +/-20mm) izmēra horizontāli komunikāciju kanāli, locīti no 1,5-2.0 mm bieza tērauda vai režģa pievadkabeļu un savienojošo kabeļu izvietošanai.                                                  </t>
  </si>
  <si>
    <t xml:space="preserve">Izmērs:  1000x1000mm (+/-20mm), H=740mm (+/-20mm). 
Galda virsmas  vismaz 36 mm bieza laminēta kokskaidu plātne, gluda, matēta, vienkrāsaina bez raksta, ar 2 mm atbilstoša dekora ABS apmalojums pa perimetru. 
Galda rāmis atbilst galda virsmaz izmēram, nodrošinot stabilitāti. Galda rāmis sastāv no diviem kāju pāriem, kuri savstarpēji savienoti ar nesošām metāla sijām. Katrs kāju pāris ir apgriezta "V' burta formā, katra kāja novietota 20 grādu slīpumā no vertikālās ass. Attālums starp abām kājām uz grīdas 680 mm (+/-15mm). Galda rāmis un nesošās sijas izgatavotas no metāla, apdare - melna krāsa, kājas izgatavotas no masīva ozolkoka ar min. šķērsgriezumu 70x40mm, apdare- balināts ozols.                              </t>
  </si>
  <si>
    <t xml:space="preserve">Izmērs 1800x900mm(+/-20mm),  H=740mm (+/-20mm), 6-8 vietas.
Galda virsmas  vismaz 36 mm bieza laminēta kokskaidu plātne, gluda, matēta, vienkrāsaina bez raksta, ar 2 mm atbilstoša dekora ABS apmalojums pa perimetru. 
Galda rāmis atbilst galda virsmaz izmēram, nodrošinot stabilitāti. Galda rāmis sastāv no diviem kāju pāriem, kuri savstarpēji savienoti ar nesošām metāla sijām. Katrs kāju pāris ir apgriezta "V' burta formā, katra kāja novietota 20 grādu slīpumā no vertikālās ass. Attālums starp abām kājām uz grīdas 680 mm (+/-15mm). Galda rāmis un nesošās sijas izgatavotas no metāla, apdare - melna krāsa, kājas izgatavotas no masīva ozolkoka ar min. šķērsgriezumu 70x40mm, apdare- balināts ozols.                                                                           </t>
  </si>
  <si>
    <t xml:space="preserve">Izmērs 1800x1000mm (+/-20mm),  H=740mm (+/-20mm), 8 vietas.
Galda virsmas  vismaz 36 mm bieza laminēta kokskaidu plātne, gluda, matēta, vienkrāsaina bez raksta, ar 2 mm atbilstoša dekora ABS apmalojums pa perimetru. 
Galda rāmis atbilst galda virsmaz izmēram, nodrošinot stabilitāti. Galda rāmis sastāv no diviem kāju pāriem, kuri savstarpēji savienoti ar nesošām metāla sijām. Katrs kāju pāris ir apgriezta "V' burta formā, katra kāja novietota 20 grādu slīpumā no vertikālās ass. Attālums starp abām kājām uz grīdas 680 mm (+/-15mm). Galda rāmis un nesošās sijas izgatavotas no metāla, apdare - melna krāsa, kājas izgatavotas no masīva ozolkoka ar min. šķērsgriezumu 70x40mm, apdare- balināts ozols.                                                                             </t>
  </si>
  <si>
    <t xml:space="preserve">Izmērs 2400x1000mm  (+/-20mm),  H=740mm ( +/-20mm), 8-10 vietas.
Galda virsmas  vismaz 36 mm bieza laminēta kokskaidu plātne, gluda, matēta, vienkrāsaina bez raksta, ar 2 mm atbilstoša dekora ABS apmalojums pa perimetru. 
Galda rāmis atbilst galda virsmaz izmēram, nodrošinot stabilitāti. Galda rāmis sastāv no diviem kāju pāriem, kuri savstarpēji savienoti ar nesošām metāla sijām. Katrs kāju pāris ir apgriezta "V' burta formā, katra kāja novietota 20 grādu slīpumā no vertikālās ass. Attālums starp abām kājām uz grīdas 680 mm (+/-15mm). Galda rāmis un nesošās sijas izgatavotas no metāla, apdare - melna krāsa, kājas izgatavotas no masīva ozolkoka ar min. šķērsgriezumu 70x40mm, apdare- balināts ozols.               </t>
  </si>
  <si>
    <t xml:space="preserve">Izmērs 3000x1000mm  (+/-20mm), H=740mm ( +/-20mm), 10-12 vietas.
Galda virsmas  vismaz 36 mm bieza laminēta kokskaidu plātne, gluda, matēta, vienkrāsaina bez raksta, ar 2 mm atbilstoša dekora ABS apmalojums pa perimetru. 
Galda rāmis atbilst galda virsmaz izmēram, nodrošinot stabilitāti. Galda rāmis sastāv no diviem kāju pāriem, kuri savstarpēji savienoti ar nesošām metāla sijām. Katrs kāju pāris ir apgriezta "V' burta formā, katra kāja novietota 20 grādu slīpumā no vertikālās ass. Attālums starp abām kājām uz grīdas 680 mm (+/-15mm). Galda rāmis un nesošās sijas izgatavotas no metāla, apdare - melna krāsa, kājas izgatavotas no masīva ozolkoka ar min. šķērsgriezumu 70x40mm, apdare- balināts ozols.                </t>
  </si>
  <si>
    <t xml:space="preserve">Izmērs 3600x1200mm  (+/-20mm), H=740mm ( +/-20mm),  12-14 vietas.
Galda virsmas  vismaz 36 mm bieza laminēta kokskaidu plātne, gluda, matēta, vienkrāsaina bez raksta, ar 2 mm atbilstoša dekora ABS apmalojums pa perimetru. 
Galda rāmis atbilst galda virsmaz izmēram, nodrošinot stabilitāti. Galda rāmis sastāv no diviem kāju pāriem, kuri savstarpēji savienoti ar nesošām metāla sijām. Katrs kāju pāris ir apgriezta "V' burta formā, katra kāja novietota 20 grādu slīpumā no vertikālās ass. Attālums starp abām kājām uz grīdas 680 mm (+/-15mm). Galda rāmis un nesošās sijas izgatavotas no metāla, apdare - melna krāsa, kājas izgatavotas no masīva ozolkoka ar min. šķērsgriezumu 70x40mm, apdare- balināts ozols.  </t>
  </si>
  <si>
    <t xml:space="preserve">Izmērs 1800x900mm  (+/-20mm),  H=740mm (+/-20mm),  6-8 vietas.
Galda virsmas  vismaz 36 mm bieza laminēta kokskaidu plātne, gluda, matēta, vienkrāsaina bez raksta, ar 2 mm atbilstoša dekora ABS apmalojums pa perimetru. 
Galda rāmis atbilst galda virsmaz izmēram, nodrošinot stabilitāti. Galda rāmis sastāv no diviem kāju pāriem, kuri savstarpēji savienoti ar nesošām metāla sijām. Katrs kāju pāris ir apgriezta "V' burta formā, katra kāja novietota 20 grādu slīpumā no vertikālās ass. Attālums starp abām kājām uz grīdas 680 mm (+/-15mm). Galda rāmis un nesošās sijas izgatavotas no metāla, apdare - melna krāsa, kājas izgatavotas no masīva ozolkoka ar min. šķērsgriezumu 70x40mm, apdare- balināts ozols.                                                                                                                          Galda virsmā, pa vidu,  iestrādāta melna vai balta  metāla komunikāciju izvadlūka 310 x 150 mm (+/- 20mm) ar abpusēji atveramu vāku,kurā iestrādāts rozešu bloks ar iebūvētām 3 elektrības kontaktlizdām (ar zemējumu) un 1 tukšu vietu, rozešu bloks aprīkots ar vismaz 4m garu elektrības kabeli un Schuko kontaktdakšu. Zem galda virsmas stiprināti 720 x 100mm( +/-50mm),  H= 100mm  ( +/-20mm) izmēra horizontāli komunikāciju kanāli, locīti no 1,5-2.0 mm bieza tērauda vai režģa pievadkabeļu un savienojošo kabeļu izvietošanai.                                                                                                                                          </t>
  </si>
  <si>
    <t xml:space="preserve">Izmērs 1800x1000mm  (+/-20mm),  H=740mm ( +/-20mm), 6-8 vietas.
Galda virsmas  vismaz 36 mm bieza laminēta kokskaidu plātne, gluda, matēta, vienkrāsaina bez raksta, ar 2 mm atbilstoša dekora ABS apmalojums pa perimetru. 
Galda rāmis atbilst galda virsmaz izmēram, nodrošinot stabilitāti. Galda rāmis sastāv no diviem kāju pāriem, kuri savstarpēji savienoti ar nesošām metāla sijām. Katrs kāju pāris ir apgriezta "V' burta formā, katra kāja novietota 20 grādu slīpumā no vertikālās ass. Attālums starp abām kājām uz grīdas 680 mm (+/-15mm). Galda rāmis un nesošās sijas izgatavotas no metāla, apdare - melna krāsa, kājas izgatavotas no masīva ozolkoka ar min. šķērsgriezumu 70x40mm, apdare- balināts ozols.             
Galda virsmā, pa vidu, iestrādāta melna vai balta  metāla komunikāciju izvadlūka 310 x 150 mm (+/- 20mm) ar abpusēji atveramu vāku,kurā iestrādāts rozešu bloks ar iebūvētām 3 elektrības kontaktlizdām (ar zemējumu) un 1 tukšu vietu, rozešu bloks aprīkots ar vismaz 4m garu elektrības kabeli un Schuko kontaktdakšu.Zem galda virsmas stiprināti 720 x 100mm( +/-50mm),  H= 100mm  ( +/-20mm) izmēra horizontāli komunikāciju kanāli, locīti no 1,5-2.0 mm bieza tērauda vai režģa pievadkabeļu un savienojošo kabeļu izvietošanai.                                                                                                                                                                                         </t>
  </si>
  <si>
    <t xml:space="preserve">Izmērs 3000x1200mm  (+/-20mm),  H=740mm ( +/-20mm),  10-12 vietas.
Galda virsmas  vismaz 36 mm bieza laminēta kokskaidu plātne, gluda, matēta, vienkrāsaina bez raksta, ar 2 mm atbilstoša dekora ABS apmalojums pa perimetru. 
Galda rāmis atbilst galda virsmaz izmēram, nodrošinot stabilitāti. Galda rāmis sastāv no diviem kāju pāriem, kuri savstarpēji savienoti ar nesošām metāla sijām. Katrs kāju pāris ir apgriezta "V' burta formā, katra kāja novietota 20 grādu slīpumā no vertikālās ass. Attālums starp abām kājām uz grīdas 680 mm (+/-15mm). Galda rāmis un nesošās sijas izgatavotas no metāla, apdare - melna krāsa, kājas izgatavotas no masīva ozolkoka ar min. šķērsgriezumu 70x40mm, apdare- balināts ozols.                 </t>
  </si>
  <si>
    <r>
      <t>Izmēri D=3000mm ( +/-20mm),  H=740mm ( +/-20mm).Galds sastāv no 6 daļām, ar komunikāciju pievadu.
Galda virsma vismaz 25 mm bieza laminēta kokskaidu plātne, gluda, matēta, vienkrāsaina bez raksta, ar 2 mm atbilstoša dekora ABS apmalojums pa perimetru. 
Galda kājas taisnstūra  formā metinātas c</t>
    </r>
    <r>
      <rPr>
        <sz val="11"/>
        <rFont val="Aptos Narrow"/>
        <family val="2"/>
        <scheme val="minor"/>
      </rPr>
      <t>aurules 60 x 20 mm(+/-5mm</t>
    </r>
    <r>
      <rPr>
        <sz val="11"/>
        <color theme="1"/>
        <rFont val="Aptos Narrow"/>
        <family val="2"/>
        <scheme val="minor"/>
      </rPr>
      <t>), kas augšpusē savienota ar savilci no taisnstūra caurules  40 x 20 mm</t>
    </r>
    <r>
      <rPr>
        <sz val="11"/>
        <rFont val="Aptos Narrow"/>
        <family val="2"/>
        <scheme val="minor"/>
      </rPr>
      <t>(+/-5mm),  kājas savienotas ar galda virsmu nesošām sijām no taisnstūra caurules 40 x 20 mm(+/-5mm). Metāla biezums vismaz</t>
    </r>
    <r>
      <rPr>
        <sz val="11"/>
        <color theme="1"/>
        <rFont val="Aptos Narrow"/>
        <family val="2"/>
        <scheme val="minor"/>
      </rPr>
      <t xml:space="preserve"> 2mm. Metinājumu šuves noslīpētas. Metāla daļas pulverkrāsotas, gludas. Galda kājām ir paredzēta izlīmeņošanas iespēja.                                                                                                                                                                                                                                                               Katra galda virsmas daļā iestrādāti divi balti metāla komunikāciju rāmji 214 x 75 mm (+/- 10mm) ar abpusēji atveramu vāku, kurā iestrādāts rozešu bloks ar iebūvētām  2 elektrības kontaktligzdām ar zemējumu un 1 HDMI kontaktligzdu vienā no tiem, aprīkotas ar vismaz 4m garu elektrības kabeli un Schuko kontaktdakšu. Zem galda virsmas stiprināti 720 x 100mm( +/-50mm),  H= 100mm  ( +/-20mm) izmēra horizontāli komunikāciju kanāli, locīti no 1,5-2.0 mm bieza tērauda vai režģa pievadkabeļu un savienojošo kabeļu izvietošanai.                            </t>
    </r>
  </si>
  <si>
    <t xml:space="preserve">Izmēri:  D=1800mm ( +/-20mm), H=740mm ( +/-20mm).                                                                             Galda Virsma vismaz 25 mm bieza laminēta kokskaidu plātne, gluda, matēta, vienkrāsaina bez raksta, ar 2 mm atbilstoša dekora ABS apmalojums pa perimetru. 
Galda kāja – kolonna izgatavota no vidēja blīvuma kokšķiedru plātnes (MDF), kas paredzēta liektas formas elementiem. Konstrukcija iekšpusē pastiprināta ar ribām, nodrošinot stabilitāti, noturību pret deformācijām un vienmērīgu slodzes sadalījumu.
</t>
  </si>
  <si>
    <t>Izmēri D=2000mm (+/-20mm), H=740mm ( +/-20mm), ar komunikāciju pievadu.                                                                                                 Galda virsma vismaz 25 mm bieza laminēta kokskaidu plātne, gluda, matēta, vienkrāsaina bez raksta, ar 2 mm atbilstoša dekora ABS apmalojums pa perimetru. 
Galda kāja – kolonna izgatavota no vidēja blīvuma kokšķiedru plātnes (MDF), kas paredzēta liektas formas elementiem. Konstrukcija iekšpusē pastiprināta ar ribām, nodrošinot stabilitāti, noturību pret deformācijām un vienmērīgu slodzes sadalījumu.
Galda virsma aprīkota ar četriem komunikāciju rāmjiem ( galda vidū), katrs  214X75 mm (+/- 10mm) ar abpusēji atveramu vāku, kurā iestrādāts rozešu bloks ar iebūvētām 2 elektrības kontaktlizdām (ar zemējumu) un 1 tukšu vietu, rozešu bloks aprīkots ar vismaz 4m garu elektrības kabeli un Schuko kontaktdakšu.</t>
  </si>
  <si>
    <t>Izmēri:  D=1800mm ( +/-20mm), H=740mm ( +/-20mm), ar komunikāciju pievadu.
Galda virsma vismaz 25 mm bieza laminēta kokskaidu plātne, gluda, matēta, vienkrāsaina bez raksta, ar 2 mm atbilstoša dekora ABS apmalojums pa perimetru. 
Galda kāja – kolonna izgatavota no vidēja blīvuma kokšķiedru plātnes (MDF), kas paredzēta liektas formas elementiem. Konstrukcija iekšpusē pastiprināta ar ribām, nodrošinot stabilitāti, noturību pret deformācijām un vienmērīgu slodzes sadalījumu.                
Galda virsma aprīkota ar četriem komunikāciju rāmjiem ( galda vidū), katrs  214X75 mm (+/- 10mm) ar abpusēji atveramu vāku, kurā iestrādāts rozešu bloks ar iebūvētām 2 elektrības kontaktlizdām (ar zemējumu) un 1 tukšu vietu, rozešu bloks aprīkots ar vismaz 4m garu elektrības kabeli un Schuko kontaktdakšu.</t>
  </si>
  <si>
    <r>
      <t xml:space="preserve">Izmērs 3600x1200mm  (+/-20mm),  H=740mm ( +/-20mm), 12-14 vietas.
Galda virsmas  vismaz 36 mm bieza laminēta kokskaidu plātne, gluda, matēta, vienkrāsaina bez raksta, ar 2 mm atbilstoša dekora ABS apmalojums pa perimetru. 
Galda rāmis atbilst galda virsmaz izmēram, nodrošinot stabilitāti. Galda rāmis sastāv no diviem kāju pāriem, kuri savstarpēji savienoti ar nesošām metāla sijām. Katrs kāju pāris ir apgriezta "V' burta formā, katra kāja novietota 20 grādu slīpumā no vertikālās ass. Attālums starp abām kājām uz grīdas 680 mm (+/-15mm). Galda rāmis un nesošās sijas izgatavotas no metāla, apdare - melna krāsa, kājas izgatavotas no masīva ozolkoka ar min. šķērsgriezumu 70x40mm, apdare- balināts ozols.             
Galda virsmā iestrādātas divas,  melna vai balta,  metāla komunikāciju izvadlūkas 310 x 150 mm (+/- 20mm) ar abpusēji atveramu vāku,kurā iestrādāts rozešu bloks ar iebūvētām 3 elektrības kontaktlizdām (ar zemējumu) un </t>
    </r>
    <r>
      <rPr>
        <sz val="11"/>
        <rFont val="Aptos Narrow"/>
        <family val="2"/>
        <scheme val="minor"/>
      </rPr>
      <t xml:space="preserve">1 tukšu vietu, rozešu bloks aprīkots ar vismaz 4m garu elektrības kabeli un Schuko kontaktdakšu. Zem galda virsmas stiprināti 720 x 100mm( +/-50mm),  H= 100mm  ( +/-20mm) izmēra horizontāli komunikāciju kanāli, locīti no 1,5-2.0 mm bieza tērauda vai režģa pievadkabeļu un savienojošo kabeļu izvietošanai.           </t>
    </r>
    <r>
      <rPr>
        <sz val="11"/>
        <color rgb="FFFF0000"/>
        <rFont val="Aptos Narrow"/>
        <family val="2"/>
        <scheme val="minor"/>
      </rPr>
      <t xml:space="preserve">                 </t>
    </r>
    <r>
      <rPr>
        <sz val="11"/>
        <color theme="1"/>
        <rFont val="Aptos Narrow"/>
        <family val="2"/>
        <scheme val="minor"/>
      </rPr>
      <t xml:space="preserve">                                                                                                                                            </t>
    </r>
  </si>
  <si>
    <t xml:space="preserve">Izmērs 3000x1200mm  (+/-20mm),  H=740mm ( +/-20mm), 10-12 vietas.
Galda virsmas  vismaz 36 mm bieza laminēta kokskaidu plātne, gluda, matēta, vienkrāsaina bez raksta, ar 2 mm atbilstoša dekora ABS apmalojums pa perimetru. 
Galda rāmis atbilst galda virsmaz izmēram, nodrošinot stabilitāti. Galda rāmis sastāv no diviem kāju pāriem, kuri savstarpēji savienoti ar nesošām metāla sijām. Katrs kāju pāris ir apgriezta "V' burta formā, katra kāja novietota 20 grādu slīpumā no vertikālās ass. Attālums starp abām kājām uz grīdas 680 mm (+/-15mm). Galda rāmis un nesošās sijas izgatavotas no metāla, apdare - melna krāsa, kājas izgatavotas no masīva ozolkoka ar min. šķērsgriezumu 70x40mm, apdare- balināts ozols.         
Galda virsmā iestrādātas divas, iestrādāta melna vai balta  metāla komunikāciju izvadlūka 310 x 150 mm (+/- 20mm) ar abpusēji atveramu vāku,kurā iestrādāts rozešu bloks ar iebūvētām 3 elektrības kontaktlizdām (ar zemējumu) un 1 tukšu vietu, rozešu bloks aprīkots ar vismaz 4m garu elektrības kabeli un Schuko kontaktdakšu. Zem galda virsmas stiprināti 720 x 100mm( +/-50mm),  H= 100mm  ( +/-20mm) izmēra horizontāli komunikāciju kanāli, locīti no 1,5-2.0 mm bieza tērauda vai režģa pievadkabeļu un savienojošo kabeļu izvietošanai.                                                                                                                                                                            </t>
  </si>
  <si>
    <r>
      <t>Izmērs 3000x1000mm  (+/-20mm),  H=740mm ( +/-20mm), 10-12 vietas.
Galda virsmas  vismaz 36 mm bieza laminēta kokskaidu plātne, gluda, matēta, vienkrāsaina bez raksta, ar 2 mm atbilstoša dekora ABS apmalojums pa perimetru. 
Galda rāmis atbilst galda virsmaz izmēram, nodrošinot stabilitāti. Galda rāmis sastāv no diviem kāju pāriem, kuri savstarpēji savienoti ar nesošām metāla sijām. Katrs kāju pāris ir apgriezta "V' burta formā, katra kāja novietota 20 grādu slīpumā no vertikālās ass. Attālums starp abām kājām uz grīdas 680 mm (+/-15mm). Galda rāmis un nesošās sijas izgatavotas no metāla, apdare - melna krāsa, kājas izgatavotas no masīva ozolkoka ar min. šķērsgriezumu 70x40mm, apdare- balināts ozols.                 
Galda virsmā iestrādātas divas,  iestrādāta melna vai balta  metāla komunikāciju izvadlūka 310 x 150 mm (+/- 20mm) ar abpusēji atveramu vāku,kurā iestrādāts rozešu bloks ar iebūvētām 3 elektrības kontaktlizdām (ar zemējumu) un 1 tukšu vietu, rozešu bloks aprīkots ar vismaz 4m garu elektrības kabeli un Schuko kontaktda</t>
    </r>
    <r>
      <rPr>
        <sz val="11"/>
        <rFont val="Aptos Narrow"/>
        <family val="2"/>
        <scheme val="minor"/>
      </rPr>
      <t xml:space="preserve">kšu.   Zem galda virsmas stiprināti 720 x 100mm( +/-50mm),  H= 100mm  ( +/-20mm) izmēra horizontāli komunikāciju kanāli, locīti no 1,5-2.0 mm bieza tērauda vai režģa pievadkabeļu un savienojošo kabeļu izvietošanai.       </t>
    </r>
    <r>
      <rPr>
        <sz val="11"/>
        <color rgb="FFFF0000"/>
        <rFont val="Aptos Narrow"/>
        <family val="2"/>
        <scheme val="minor"/>
      </rPr>
      <t xml:space="preserve">                     </t>
    </r>
    <r>
      <rPr>
        <sz val="11"/>
        <color theme="1"/>
        <rFont val="Aptos Narrow"/>
        <family val="2"/>
        <scheme val="minor"/>
      </rPr>
      <t xml:space="preserve">                                                                                                                                                                </t>
    </r>
  </si>
  <si>
    <r>
      <t>Izmērs 2400x1000mm  (+/-20mm),   H=740mm ( +/-20mm),  8-10 vietas.
Galda virsmas  vismaz 36 mm bieza laminēta kokskaidu plātne, gluda, matēta, vienkrāsaina bez raksta, ar 2 mm atbilstoša dekora ABS apmalojums pa perimetru. 
Galda rāmis atbilst galda virsmaz izmēram, nodrošinot stabilitāti. Galda rāmis sastāv no diviem kāju pāriem, kuri savstarpēji savienoti ar nesošām metāla sijām. Katrs kāju pāris ir apgriezta "V' burta formā, katra kāja novietota 20 grādu slīpumā no vertikālās ass. Attālums starp abām kājām uz grīdas 680 mm (+/-15mm). Galda rāmis un nesošās sijas izgatavotas no metāla, apdare - melna krāsa, kājas izgatavotas no masīva ozolkoka ar min. šķērsgriezumu 70x40mm, apdare- balināts ozols.                          
Galda virsmā iestrādātas divas,  iestrādāta melna vai balta  metāla komunikāciju izvadlūka 310 x 150 mm (+/- 20mm) ar abpusēji atveramu vāku,kurā iestrādāts rozešu bloks ar iebūvētām 3 elektrības kontaktlizdām (ar zemējumu) un 1 tukšu vietu, rozešu bloks aprīkots ar vismaz 4m garu elektrības kabeli un Schuko kontaktdakšu</t>
    </r>
    <r>
      <rPr>
        <sz val="11"/>
        <rFont val="Aptos Narrow"/>
        <family val="2"/>
        <scheme val="minor"/>
      </rPr>
      <t xml:space="preserve">.Zem galda virsmas stiprināti 720 x 100mm( +/-50mm),  H= 100mm  ( +/-20mm) izmēra horizontāli komunikāciju kanāli, locīti no 1,5-2.0 mm bieza tērauda vai režģa pievadkabeļu un savienojošo kabeļu izvietošanai.            </t>
    </r>
    <r>
      <rPr>
        <sz val="11"/>
        <color rgb="FFFF0000"/>
        <rFont val="Aptos Narrow"/>
        <family val="2"/>
        <scheme val="minor"/>
      </rPr>
      <t xml:space="preserve">                </t>
    </r>
    <r>
      <rPr>
        <sz val="11"/>
        <color theme="1"/>
        <rFont val="Aptos Narrow"/>
        <family val="2"/>
        <scheme val="minor"/>
      </rPr>
      <t xml:space="preserve">                                                                                                                                                                  </t>
    </r>
  </si>
  <si>
    <t xml:space="preserve">Izmēri D=3000mm ( +/-20mm),  H=740mm ( +/-20mm).  Galds sastāv no 6 daļām. 
Galda virsma vismaz 25 mm bieza laminēta kokskaidu plātne, gluda, matēta, vienkrāsaina bez raksta, ar 2 mm atbilstoša dekora ABS apmalojums pa perimetru. 
Galda kājas taisnstūra  formā metinātas caurules 60 x 20 mm(+/-5mm), kas augšpusē savienota ar savilci no taisnstūra caurules  40 x 20 mm(+/-5mm),  kājas savienotas ar galda virsmu nesošām sijām no taisnstūra caurules 40 x 20 mm(+/-5mm). Metāla biezums vismaz 2mm. Metinājumu šuves noslīpētas. Metāla daļas pulverkrāsotas, gludas.                                                                                                            Galda kājām ir paredzēta izlīmeņošanas iespēja.     </t>
  </si>
  <si>
    <t xml:space="preserve">Izmēri D=600 (+/-20mm), H=500 (+/-20mm).
Apaļš galds uz centrālās kājas ar apaļu vai kvadrāta, vai noapaļota kvadrāta pamatni.                                                                                                                                                                                                                Galda virsma vismaz 25 mm bieza laminēta kokskaidu plātne, gluda, matēta, vienkrāsaina bez raksta, ar 2 mm atbilstoša dekora ABS apmalojums pa perimetru.  
Galda kāja no tērauda caurule D=40mm ( +/- 5mm)  uz  450x450mm ( +/- 20mm)  lielas kvadrāta pamatnes ar noapaļotām malām un stūriem,  un plastikāta izlīdzināšanas peciņām.                                                                                                                                                                                           Virsmu balsta 270x270mm (+/- 20mm) čuguna lējuma krusts . Detaļas savilktas ar  vītņstieni.                                                                                                                                                                             Metinājumu šuves noslīpētas. Metāla daļas pulverkrāsotas, gludas.         </t>
  </si>
  <si>
    <t xml:space="preserve">Izmēri D=1000 (+/-20mm), H=500 (+/-20mm).                                                                                                                      Apaļš galds uz centrālās kājas ar apaļu vai kvadrāta, vai noapaļota kvadrāta pamatni.   
Galda virsma vismaz 25 mm bieza laminēta kokskaidu plātne, gluda, matēta, vienkrāsaina bez raksta, ar 2 mm atbilstoša dekora ABS apmalojums pa perimetru.  
Galda kāja no tērauda caurule D=40mm ( +/- 5mm)  uz  450x450mm ( +/- 20mm)  lielas kvadrāta pamatnes ar noapaļotām malām un stūriem,  un plastikāta izlīdzināšanas peciņām.                                                                                                                                                                                           Virsmu balsta 270x270mm (+/- 20mm) čuguna lējuma krusts . Detaļas savilktas ar  vītņstieni.                                                                                                                                                                                                    Metinājumu šuves noslīpētas. Metāla daļas pulverkrāsotas, gludas.      </t>
  </si>
  <si>
    <t xml:space="preserve">Izmēri D=800mm (+/-20mm), H=740mm ( +/-20mm).                                                                                         Apaļš galds uz centrālās kājas ar apaļu vai kvadrāta, vai noapaļota kvadrāta pamatni.              
Galda virsma vismaz 25 mm bieza laminēta kokskaidu plātne, gluda, matēta, vienkrāsaina bez raksta, ar 2 mm atbilstoša dekora ABS apmalojums pa perimetru.  
Galda kāja no tērauda caurule D=40mm ( +/- 5mm)  uz  450x450mm ( +/- 20mm)  lielas kvadrāta pamatnes ar noapaļotām malām un stūriem,  un plastikāta izlīdzināšanas peciņām.                                                                                                                                                                                           Virsmu balsta 270x270mm (+/- 20mm) čuguna lējuma krusts . Detaļas savilktas ar  vītņstieni.                                                                                                                                                                                                Metinājumu šuves noslīpētas. Metāla daļas pulverkrāsotas, gludas.      </t>
  </si>
  <si>
    <t xml:space="preserve">Izmēri D=1000mm (+/-20mm), H=740mm ( +/-20mm).                                                                                         Apaļš galds uz centrālās kājas ar apaļu vai kvadrāta, vai noapaļota kvadrāta pamatni.       
Galda virsma vismaz 25 mm bieza laminēta kokskaidu plātne, gluda, matēta, vienkrāsaina bez raksta, ar 2 mm atbilstoša dekora ABS apmalojums pa perimetru.  
Galda kāja no tērauda caurule D=40mm ( +/- 5mm)  uz  450x450mm ( +/- 20mm)  lielas kvadrāta pamatnes ar noapaļotām malām un stūriem,  un plastikāta izlīdzināšanas peciņām.                                                                                                                                                                                           Virsmu balsta 270x270mm (+/- 20mm) čuguna lējuma krusts . Detaļas savilktas ar  vītņstieni.                                                                                                                                                                                            Metinājumu šuves noslīpētas. Metāla daļas pulverkrāsotas, gludas.      </t>
  </si>
  <si>
    <t xml:space="preserve">Izmēri D=1200 (+/-20mm), H=740mm ( +/-20mm).
Apaļš galds uz centrālās kājas ar apaļu vai kvadrāta, vai noapaļota kvadrāta pamatni.          
Galda virsma vismaz 25 mm bieza laminēta kokskaidu plātne, gluda, matēta, vienkrāsaina bez raksta, ar 2 mm atbilstoša dekora ABS apmalojums pa perimetru.  
Galda kāja no tērauda caurule D=40mm ( +/- 5mm)  uz 550x550mm ( +/- 50mm)  lielas kvadrāta pamatnes ar noapaļotām malām un stūriem,  un plastikāta izlīdzināšanas peciņām.                                                                                                                                                                                           Virsmu balsta 270x270mm (+/- 20mm) čuguna lējuma krusts . Detaļas savilktas ar  vītņstieni.                                                                                                                                                                                                 Metinājumu šuves noslīpētas. Metāla daļas pulverkrāsotas, gludas.      </t>
  </si>
  <si>
    <t>Izmēri 1200x700 mm (+/-20mm), H=740mm ( +/-20mm). 
PIemērojams lietošānai kā darba galds  vai sanāksmju telpu galdi. 
Galda virsma vismaz 25 mm bieza laminēta kokskaidu plātne, gluda, matēta, vienkrāsaina bez raksta, ar 2 mm atbilstoša dekora ABS apmalojums pa perimetru.  
Galda kājas apgāzta T‑formas, izgatavotas no tērauda profiliem vai caurulēm, konstruktīvi nodrošinot stabilitāti un galdu savietošanu rindā / noliktavā. Kājas savienotas ar nesošu tērauda siju, uz kuras stiprināts virsmas nolocīšanas mehānisms, kas iedarbināms ar sprūda mehānismu. Konstrukcijas elementi savienoti ar metāla vai polimēra furnitūru.  Galda kājas uz riteņiem  D=75mm (+/- 15mm) ar bremzēm. Metinājumu šuves noslīpētas. Metāla daļas pulverkrāsotas, gludas. Galda konstrukcijai jānodrošina galdu cieša savietošana vienu pie otra, kā attēlots pievienotajā vizuālajā materiālā.</t>
  </si>
  <si>
    <t>Izmēri: 1000x500 mm (+/-20mm), H=740mm ( +/-20mm), 
Galda virsma vismaz 25 mm bieza laminēta kokskaidu plātne, gluda, matēta, vienkrāsaina bez raksta, ar 2 mm atbilstoša dekora ABS apmalojums pa perimetru.   
Galda kājas no T formā metinātām taisnstūra caurulēm, kā centrālā caurule 60x20 mm (+/-5 mm) biezums vismaz 2mm, kam augšpusē metināts plakandzelzis galda virsmas stiprināšanai, apakšā centrā metināta taisnstūra caurule 20x40mm ( +/-5 mm), biezums vismaz 2mm.  Galda kājām ir paredzēta izlīmeņošanas iespēja 15 mm (+/-5mm) amplitūdā.  Metinājumu šuves noslīpētas. Metāla daļas pulverkrāsotas, gludas.</t>
  </si>
  <si>
    <t xml:space="preserve">Izmēri 1500 x 500mm (+/-20mm), H=740mm ( +/-20mm).
Galda virsma no 36 mm  (+/-5 mm) bieza laminēta kokskaidu plātne, gluda, matēta, vienkrāsaina bez raksta, ar 2 mm atbilstoša dekora ABS apmalojums pa perimetru.   
Virsma no augšas iesēdināta sānu paneļos izveidotos 26x26mm ( +/- 2mm) frēzējumos. 
Zem virsmas 100mm (+/-5mm) no vienas malas novietota 200mm (+/-5mm) augstas stiprības riba no vismaz 18mm biezas laminētas kokskaidu plātnes. 
Pa vidu  sānu paneļiem, 200mm ( +/-10mm) augstumā stiprināts kāju balsts no D= 25-30mm caurule. Metāla daļas pulverkrāsotas, gludas.Galds balstīts uz grīdas segumu saudzējošām izlīdzināšanas peciņām. </t>
  </si>
  <si>
    <r>
      <t xml:space="preserve">Izmēri 1500 x 500mm (+/-20mm), H=740mm ( +/-20mm), ar komunikāciju pievadu 
Galda virsma no 36 mm  (+/-5 mm) bieza laminēta kokskaidu plātne, gluda, matēta, vienkrāsaina bez raksta, ar 2 mm atbilstoša dekora ABS apmalojums pa perimetru.   
</t>
    </r>
    <r>
      <rPr>
        <sz val="11"/>
        <rFont val="Aptos Narrow"/>
        <family val="2"/>
        <scheme val="minor"/>
      </rPr>
      <t xml:space="preserve">
Virsma no augšas iesēdināta sānu paneļos izveidotos 26x26mm ( +/- 2mm) frēzējumos. 
Zem virsmas 100mm (+/-5mm) no  vienas malas</t>
    </r>
    <r>
      <rPr>
        <sz val="11"/>
        <color theme="1"/>
        <rFont val="Aptos Narrow"/>
        <family val="2"/>
        <scheme val="minor"/>
      </rPr>
      <t xml:space="preserve"> novietota 200mm (+/-5mm) augstas stiprības riba no vismaz 18mm biezas laminētas kokskaidu plātnes. 
Pa vidu  sānu paneļiem, 200mm ( +/-10mm) augstumā stiprināts kāju balsts no D= 25-30mm caurule.  Metāla daļas pulverkrāsotas, gludas.Galds balstīts uz grīdas segumu saudzējošām izlīdzināšanas peciņām. 
Galda virsmā  iestrādāta melna vai balta  metāla komunikāciju izvadlūka 310 x 150 mm (+/- 50mm) ar abpusēji atveramu vāku,kurā iestrādāts rozešu bloks ar iebūvētām 2 elektrības kontaktlizdām (ar zemējumu) un 1 tukšu vietu, rozešu bloks aprīkots ar vismaz 4m garu elektrības kabeli un Schuko kontaktdakšu.    Zem galda virsmas stiprināts horizontals komunikācijas kanāls 720 x 100mm (+/-50mm) H= 100mm  ( +/-20mm), izgatavots no 1,5-2.0 mm bieza tērauda vai metāla režģa, paredzēts  pievadkabeļu un savienojošo kabeļu izvietošanai.    </t>
    </r>
  </si>
  <si>
    <t xml:space="preserve">Izmēri 1500 x 500mm (+/-20mm), H=1000mm (+/-20mm). 
Galda virsma no 36 mm  (+/-5 mm) bieza laminēta kokskaidu plātne, gluda, matēta, vienkrāsaina bez raksta, ar 2 mm atbilstoša dekora ABS apmalojums pa perimetru.   
Virsma no augšas iesēdināta sānu paneļos izveidotos 26x26mm ( +/- 2mm) frēzējumos. 
Zem virsmas 100mm (+/-10mm) no vienas malas novietota 200mm (+/-10mm) augstas stiprības riba no vismaz 18mm biezas laminētas kokskaidu plātnes. 
Pa vidu  sānu paneļiem, 200mm ( +/-10mm) augstumā stiprināts kāju balsts no D= 25-30mm caurule.Metāla daļas pulverkrāsotas, gludas.       
Galds balstīts uz grīdas segumu saudzējošām izlīdzināšanas peciņām. </t>
  </si>
  <si>
    <t xml:space="preserve">Izmēri 1500 x 500mm (+/-20mm), H=1000mm (+/-20mm), ar komunikāciju pievadu. 
Galda virsma no 36 mm  (+/-5 mm) bieza laminēta kokskaidu plātne, gluda, matēta, vienkrāsaina bez raksta, ar 2 mm atbilstoša dekora ABS apmalojums pa perimetru.   
Virsma no augšas iesēdināta sānu paneļos izveidotos 26x26mm ( +/- 2mm) frēzējumos. 
Zem virsmas 100mm (+/-5mm) no vienas malas novietota 200mm (+/-5mm) augstas stiprības riba no vismaz 18mm biezas laminētas kokskaidu plātnes.                                                   Pa vidu  sānu paneļiem, 200mm ( +/-10mm) augstumā stiprināts kāju balsts no D= 25-30mm caurule. Metāla daļas pulverkrāsotas, gludas.           
Galda virsmā  iestrādāta melna vai balta  metāla komunikāciju izvadlūka 310 x 150 mm (+/- 50mm) ar abpusēji atveramu vāku,kurā iestrādāts rozešu bloks ar iebūvētām 2 elektrības kontaktlizdām (ar zemējumu) un 1 tukšu vietu, rozešu bloks aprīkots ar vismaz 4m garu elektrības kabeli un Schuko kontaktdakšu.    Zem galda virsmas stiprināts horizontals komunikācijas kanāls 720 x 100mm (+/-50mm) H= 100mm  ( +/-20mm), izgatavots no 1,5-2.0 mm bieza tērauda vai metāla režģa, paredzēts  pievadkabeļu un savienojošo kabeļu izvietošanai.    
   </t>
  </si>
  <si>
    <r>
      <t xml:space="preserve">Izmēri  2400 x 450mm (+/- 20mm), H=900mm ( +/-20mm).                                                                          Darba virsma - lete, balstīta uz figurālām saplākšņa kājām. </t>
    </r>
    <r>
      <rPr>
        <sz val="11"/>
        <color theme="8"/>
        <rFont val="Aptos Narrow"/>
        <family val="2"/>
        <scheme val="minor"/>
      </rPr>
      <t xml:space="preserve">Letes virsmā un kājās iestrādāts tērauda rāmis virsmas stiprībai. </t>
    </r>
    <r>
      <rPr>
        <sz val="11"/>
        <color theme="1"/>
        <rFont val="Aptos Narrow"/>
        <family val="2"/>
        <scheme val="minor"/>
      </rPr>
      <t xml:space="preserve">
Izgatavota no  50 mm (+/-5mm) bieza laminēta saplākšņa. Virsma gluda, matēta, vienkrāsaina bez raksta. Saplākšņa malas eksponētas, slīpētas un apstrādātas ar mēbeļu vasku.                                                                                                                                                                                                                                                                                        Pa vidu  sānu paneļiem, 200mm ( +/-10mm) augstumā stiprināts kāju balsts no D= 25-30mm caurule. Metāla daļas pulverkrāsotas, gludas.</t>
    </r>
  </si>
  <si>
    <r>
      <t xml:space="preserve">Izmēri  2400 x 450mm (+/- 20mm), H=900mm ( +/-20mm) ar komunikāciju pievadu.                                                                          Darba virsma - lete, balstīta uz figurālām saplākšņa kājām. Letes virsmā un kājās iestrādāts tērauda rāmis virsmas stiprībai. 
Izgatavota no  50 mm (+/-5mm) bieza laminēta saplākšņa. Virsma gluda, matēta, vienkrāsaina bez raksta. Saplākšņa malas eksponētas, slīpētas un apstrādātas ar mēbeļu vasku.                                                                                                                                                                                                                                                                                        Pa vidu  sānu paneļiem, 200mm ( +/-10mm) augstumā stiprināts kāju balsts no D= 25-30mm caurule. Metāla daļas pulverkrāsotas, gludas                                                                                          </t>
    </r>
    <r>
      <rPr>
        <sz val="11"/>
        <color theme="8"/>
        <rFont val="Aptos Narrow"/>
        <family val="2"/>
        <scheme val="minor"/>
      </rPr>
      <t xml:space="preserve"> </t>
    </r>
    <r>
      <rPr>
        <sz val="11"/>
        <rFont val="Aptos Narrow"/>
        <family val="2"/>
        <scheme val="minor"/>
      </rPr>
      <t xml:space="preserve">Galda virsmā, pie malas,  iestrādāta melna vai balta  metāla komunikāciju izvadlūka 310 x 150 mm (+/- 50mm) ar abpusēji atveramu vāku,kurā iestrādāts rozešu bloks ar iebūvētām 2 elektrības kontaktlizdām (ar zemējumu) un 1 tukšu vietu, rozešu bloks aprīkots ar vismaz 4m garu elektrības kabeli un Schuko kontaktdakšu.    Zem galda virsmas stiprināts horizontals komunikācijas kanāls 720 x 100mm (+/-50mm) H= 100mm  ( +/-20mm), izgatavots no 1,5-2.0 mm bieza tērauda vai metāla režģa, paredzēts  pievadkabeļu un savienojošo kabeļu izvietošanai.    </t>
    </r>
  </si>
  <si>
    <t>Izmērs 500x350mm (+/-20 mm), H=574-770mm ( +/- 20mm).                                                                  Statīvs planšetdatora novietošanai.                                                                                                                         Izgatavots no tērauda kājas, kas pārklāts ar pulverkrāsojumu. Paplāte-no laminētas kokskaidu plāksnes. Dekors gluds, matēts, vienkrāsains bez raksta. ABS apmalojums - biezums 2mm.  Krāsu saskaņot projekta realizācijas gaitā. </t>
  </si>
  <si>
    <r>
      <t xml:space="preserve">Ergonomisks darba krēsls ar roku balstiem.                                                                                                 </t>
    </r>
    <r>
      <rPr>
        <b/>
        <sz val="11"/>
        <rFont val="Aptos Narrow"/>
        <family val="2"/>
        <scheme val="minor"/>
      </rPr>
      <t xml:space="preserve">Izmēri: </t>
    </r>
    <r>
      <rPr>
        <sz val="11"/>
        <rFont val="Aptos Narrow"/>
        <family val="2"/>
        <scheme val="minor"/>
      </rPr>
      <t xml:space="preserve">700x700mm, H=1210-1340mm ( +/-30mm).                                                            </t>
    </r>
    <r>
      <rPr>
        <b/>
        <sz val="11"/>
        <rFont val="Aptos Narrow"/>
        <family val="2"/>
        <scheme val="minor"/>
      </rPr>
      <t xml:space="preserve">Atzveltne: </t>
    </r>
    <r>
      <rPr>
        <sz val="11"/>
        <rFont val="Aptos Narrow"/>
        <family val="2"/>
        <scheme val="minor"/>
      </rPr>
      <t xml:space="preserve">augstums 550mm, platums jostas daļā 470mm  -  augšdaļā 430mm (augšdaļā) ( +/- 30mm)- ar fiksētu augstumu un augstumā regulējamu jostas vietas balstu - armēta polipropilēna rāmī iestiepts siets.  
</t>
    </r>
    <r>
      <rPr>
        <b/>
        <sz val="11"/>
        <rFont val="Aptos Narrow"/>
        <family val="2"/>
        <scheme val="minor"/>
      </rPr>
      <t xml:space="preserve">Sēdeklis:  </t>
    </r>
    <r>
      <rPr>
        <sz val="11"/>
        <rFont val="Aptos Narrow"/>
        <family val="2"/>
        <scheme val="minor"/>
      </rPr>
      <t xml:space="preserve">izmēri 480x450mm (+/- 50mm)polipropilēna Pamatne polsterēta ar ugunsdrošu poliuretānu (1 IM klase, Crib 5, blīvums 40 kg/m³).Tapsējums no augstas kvalitātes mēbeļu auduma ar nodilumizturību vismaz 100 000 ciklu pēc Martindale skalas; tapsējuma auduma nodilumizturība un ugunsdrošība ir apliecināma ar akreditētas testēšanas laboratorijas izdotu sertifikātu.                                                                                                                                        Augstuma regulācija ar gāzes atsperi 455-585mm (+/-30mm) amplitūdā, sēdekļa dziļuma regulācija 75mm robežās, augstumā 140-210mm (+/-30mm), platumā 600-700mm (+/-30mm) regulējami roku balsti ar bīdāmām poliuretāna uzlikām. Sinhromehānisms, fiksējams 5 pozīcijās ar pretsitiena un svara kompensācijas sistēmu, nestspēja ne mazāk par 110kg.                                                                                                                                                </t>
    </r>
    <r>
      <rPr>
        <b/>
        <sz val="11"/>
        <rFont val="Aptos Narrow"/>
        <family val="2"/>
        <scheme val="minor"/>
      </rPr>
      <t xml:space="preserve">Pamatne: </t>
    </r>
    <r>
      <rPr>
        <sz val="11"/>
        <rFont val="Aptos Narrow"/>
        <family val="2"/>
        <scheme val="minor"/>
      </rPr>
      <t xml:space="preserve">Melna poliamīda piecstaru  D= 700mm  (+/- 50mm) uz grīdu saudzējošiem riteņiem D=65mm (+/-20mm) </t>
    </r>
  </si>
  <si>
    <r>
      <t xml:space="preserve">Krēsls sanāksmu telpām.                                                                             </t>
    </r>
    <r>
      <rPr>
        <b/>
        <sz val="12"/>
        <rFont val="Aptos Narrow"/>
        <family val="2"/>
        <scheme val="minor"/>
      </rPr>
      <t>Izmēri</t>
    </r>
    <r>
      <rPr>
        <sz val="12"/>
        <rFont val="Aptos Narrow"/>
        <family val="2"/>
        <scheme val="minor"/>
      </rPr>
      <t xml:space="preserve"> 475 x 545mm (+/-30mm), H=810mm ( +/-30mm), sēdekļa H=455mm (+/-30mm).  
Atzveltne un sēdekļa pamatne izgatavoti no krāsaina polipropilēna,  sēdeklis  polsterēts ar ugunsdrošu poliuretānu (1 IM klase, Crib 5, blīvums 40 kg/m³) un tapsēta ar audumu, kas atbilst noteiktajām ugunsdrošības un nodilumizturības prasībām.              
Tapsējums no augstas kvalitātes mēbeļu auduma ar nodilumizturību vismaz 100 000 ciklu pēc Martindale skalas; tapsējuma auduma nodilumizturība un ugunsdrošība ir apliecināma ar akreditētas testēšanas laboratorijas izdotu sertifikātu.
Krēsla rāmis izgatavots no 10-12mm tērauda stieņa, pulverkrāsots, gluds.  Toni pieskaņojot plastmasas daļu krāsai.
</t>
    </r>
  </si>
  <si>
    <t xml:space="preserve">Izmēri 1700x50mm  (+/- 50mm),H=1300mm (+/-50mm) + riteņu augstums.
Vairoga rāmis izgatavojams no saplākšņa, masīvkoka, KSP, MDF vai cita tehniski līdzvērtīga plātņu materiāla, kas nodrošina nepieciešamo konstrukcijas stingrību un skaņu slāpējošas īpašības. Akustiskais vairogs iestiprināts metāla balstrāmī vai profilā (t. sk. U‑veida profils vai tehniski līdzvērtīgs risinājums), kas nodrošina konstrukcijas stabilitāti, drošu lietošanu un aizsardzību pret aizķeršanos. Balstrāmis aprīkots  ar riteņu pamatni. Metāla konstrukcija no profilcaurules ar sienas biezumu ne mazāku kā 2,00 mm, metāla daļas pulverkrāsotas.Riteņu D=50-70mm.
Akustisko vairogu pārvalks - augstas kvalitātes (nodilumizturība vismaz 100'000 cikli pēc Martindale skalas). Tapsējuma auduma nodilumizturība un ugunsdrošība ir apliecināma ar testēšanas laboratorijas izdotu sertifikātu mēbeļu audumam. Pirms izgatavošanas auduma toni saskaņojot ar pasūtītāju. 
</t>
  </si>
  <si>
    <t xml:space="preserve">Izmēri 1700x50mm  (+/- 50mm),H=1300mm (+/-50mm)                     Vairoga rāmis izgatavojams no saplākšņa, masīvkoka, KSP, MDF vai cita tehniski līdzvērtīga plātņu materiāla, kas nodrošina nepieciešamo konstrukcijas stingrību un skaņu slāpējošas īpašības. Akustiskais vairogs iestiprināts metāla balstrāmī vai profilā (t. sk. U‑veida profils vai tehniski līdzvērtīgs risinājums), kas nodrošina konstrukcijas stabilitāti, drošu lietošanu un aizsardzību pret aizķeršanos. Balstrāmis aprīkots ar balstiem (kājām). Metāla konstrukcija no profilcaurules ar sienas biezumu ne mazāku kā 2,00mm, metāla daļas pulverkrāsotas.
Akustisko vairogu pārvalks - augstas kvalitātes (nodilumizturība vismaz 100'000 cikli pēc Martindale skalas). Tapsējuma auduma nodilumizturība un ugunsdrošība ir apliecināma ar testēšanas laboratorijas izdotu sertifikātu mēbeļu audumu. Pirms izgatavošanas auduma toni saskaņojot ar pasūtītāju. 
</t>
  </si>
  <si>
    <t xml:space="preserve">Izmēri 1450x70mm  (+/- 50mm),H=1900mm (+/-50mm) + riteņu augstums.
Vairogu rāmis izgatavojams no saplākšņa un/vai masīva koka un/vai KSP, un/vai MDF materiāla - skaņu slāpējošs. Akustiskais vairogs iestiprināts metāla balstrāmī vai profilā (t. sk. U‑veida profils vai tehniski līdzvērtīgs risinājums), kas nodrošina konstrukcijas stabilitāti, drošu lietošanu un aizsardzību pret aizķeršanos. Balstrāmis aprīkots  ar riteņu pamatni. Metāla konstrukcija no profilcaurules ar sienas biezumu ne mazāku kā 2,00 mm, metāla daļas pulverkrāsotas.Riteņu D=50-70mm.
Akustisko vairogu pārvalks - augstas kvalitātes (nodilumizturība vismaz 100'000 cikli pēc Martindale skalas). Tapsējuma auduma nodilumizturība un ugunsdrošība ir apliecināma ar testēšanas laboratorijas izdotu sertifikātu mēbeļu audumu. Pirms izgatavošanas auduma toni saskaņojot ar pasūtītāju. 
Vienā pusē Tāfel,  paredzēta rakstīšanai ar flomasteriem un ar magnēta funkciju informācijas stiprināšanai.
</t>
  </si>
  <si>
    <t xml:space="preserve">Izmērs 1000x2500mm ( +/-20mm).
Izgatavots no vismaz 20-25mm bieza filca, ar dekoratīviem izgriezumiem.
Ornaments - saskaņojams pirms ražošanas. Katram panelim ir metāla profils, kas satur paneli tā augšējā daļā un 2 gabali metāla troses, ar kuru palīdzību tas tiek stiprināts un iekārts pie griestiem. </t>
  </si>
  <si>
    <t>CR1</t>
  </si>
  <si>
    <t>CR2</t>
  </si>
  <si>
    <t xml:space="preserve">Paaugstināta privātuma sarunu modulis vienai personai. 
Izmērs:  1000×1000mm (+/- 200mm) H= 2220mm (+/- 200mm). 
Pamataprīkojumā ietverts: baltas vai melnas krāsas korpuss, neslēdzamas stikla durvis un logs ar blīvējumu,  vienkrāsains  flīžu paklājs vai  paklājs. Akustiskie sienu paneļi apdarināti ar audumu, LED 3000K apgaismojums ar sensorslēdzi, LED RGB netiešais apgaismojums, piespiedu ventilācija, elektropieslēgums no grīdas vai griestiem, kabeļu izvades bukse montējama galdiņā.                                                                                                                   1 galdiņš un 1 ērts polsterēts krēsls, kas var būt integrēts kabīnē vai pielāgojams atsevišķi.                                                                                                                                Skaņas slāpējums vismaz 26dB. 
Durvju vēršanās virzienu, sienu paneļu un polsterēto krēslu toņus precizēt pirms piegādes. </t>
  </si>
  <si>
    <r>
      <t>Paaugstināta privātuma sarunu modulis divām personām. 
Izmērs:  2100x1000mm (+/-200),</t>
    </r>
    <r>
      <rPr>
        <sz val="12"/>
        <rFont val="Aptos Narrow"/>
        <family val="2"/>
        <scheme val="minor"/>
      </rPr>
      <t xml:space="preserve"> H=2200mm (+/-200mm).</t>
    </r>
    <r>
      <rPr>
        <sz val="12"/>
        <color theme="1"/>
        <rFont val="Aptos Narrow"/>
        <family val="2"/>
        <charset val="186"/>
        <scheme val="minor"/>
      </rPr>
      <t xml:space="preserve">                                                                                Pamataprīkojumā ietverts:baltas vai melnas krāsas korpuss, neslēdzamas stikla durvis un logs ar blīvējumu,  vienkrāsains  flīžu paklājs vai  paklājs. Akustiskie sienu paneļi apdarināti ar audumu, LED 3000K apgaismojums ar sensorslēdzi, LED RGB netiešais apgaismojums, piespiedu ventilācija, elektropieslēgums no grīdas vai griestiem,kabeļu izvades bukse montējama  galdiņā.                                                </t>
    </r>
    <r>
      <rPr>
        <sz val="12"/>
        <rFont val="Aptos Narrow"/>
        <family val="2"/>
        <scheme val="minor"/>
      </rPr>
      <t xml:space="preserve">1 galds un 2 ērti polsterēti krēsli, kas var būt integrēts kabīnē vai pielāgojami atsevišķi.      </t>
    </r>
    <r>
      <rPr>
        <sz val="12"/>
        <color theme="1"/>
        <rFont val="Aptos Narrow"/>
        <family val="2"/>
        <charset val="186"/>
        <scheme val="minor"/>
      </rPr>
      <t xml:space="preserve">                                                      </t>
    </r>
    <r>
      <rPr>
        <sz val="12"/>
        <rFont val="Aptos Narrow"/>
        <family val="2"/>
        <scheme val="minor"/>
      </rPr>
      <t xml:space="preserve">  Skaņas slāpējums vismaz 26dB.  
Durvju vēršanās virzienu, sienu paneļu un polsterēto krēslu toņus precizēt pirms piegādes. </t>
    </r>
  </si>
  <si>
    <t xml:space="preserve">Paaugstināta privātuma sarunu modulis četrām personām.  
Izmērs: 2100x1950mm(+/-200), H=2200mm (+/-200mm).                                                                                       Pamataprīkojumā ietverts:baltas vai melnas krāsas korpuss, neslēdzamas stikla durvis un logs ar blīvējumu,  vienkrāsains  flīžu paklājs vai  paklājs. Akustiskie sienu paneļi apdarināti ar audumu, LED 3000K apgaismojums ar sensorslēdzi, LED RGB netiešais apgaismojums, piespiedu ventilācija, elektropieslēgums no grīdas vai griestiem, kabeļu izvades bukse montējama galdiņā.                                             1 galds un 2 divvietīgi ērti polsterēti krēsli, kas var būt integrēts kabīnē vai pielāgojami atsevišķi.                                                              Skaņas slāpējums vismaz 26dB.  
Durvju vēršanās virzienu, sienu paneļu un polsterēto krēslu toņus precizēt pirms piegādes. </t>
  </si>
  <si>
    <t>Dekoratīva metāla kaste lietussargiem. 
Izmēri: 450x150mm (+/-20mm) H=490mm ( +/-20 mm). 
Metinātas 2mm biezas metāla loksnes ar nemanāmām šuvēm. Stūri noapaļoti ar radiusu 30mm (+/-5mm). Kastes sānos dekoratīvi caurumi D=240mm ( +/-20mm). 
Kastē ievietots  150x150mm( +/-20mm), H=110mm ( +/-20mm)(uzāķēts) konteineris īsiem lietussargiem.  Metāla daļas pulverkrāsotas.</t>
  </si>
  <si>
    <t>Stabils drēbju pakaramais uz apaļās pamatnes 
Izmēri: D= 400x1730mm ( +/-20mm). 
Pamatne 10mm (+/2mm) biezs tērauda disks D = 400mm ( +/-20mm) uz polimēra filca paliktņiem.
Kolonna divu posmu tērauda caurule D= 35mm (+/-5mm) ar četriem divragu āķiem no stikla šķiedru armēta polipropilēna. Iespējams tos uzstādīt arī kolonnas vidusdaļā lietussargu uzkāršanai. 
Detaļas savilktas ar vītņstieni.                                                                            Metāla daļas pulverkrāsotas.</t>
  </si>
  <si>
    <t>Drēbju pakaramais ar trīs statņiem, 6-8 virsdrēbju novietošanai, uz apaļas pamatnes.                                                                                                                           Pamatnes izmērs D= 460mm ( +/-20mm), H=1650mm ( +/-20mm). 
Pamatne izgatavota no metāla.  Trīs statņi, uz katra trīs āķi drēbju pakarināšanai no bērza koka. Koka statņu formai jābūt līdzīgai kā ilustratīvajā attēlā. Metāla daļas pulverkrāsotas.</t>
  </si>
  <si>
    <t>Akustiskie aizskari ar stangu, stiprinājumiem un āķiem H=2500</t>
  </si>
  <si>
    <t>Akustiskie aizskari ar stangu, stiprinājumiem un āķiem H=2700</t>
  </si>
  <si>
    <t>Akustiskie aizskari ar stangu, stiprinājumiem un āķiem H=3000</t>
  </si>
  <si>
    <t>Akustiskie aizskari ar stangu, stiprinājumiem un āķiem H=3500</t>
  </si>
  <si>
    <r>
      <t>Aizkars ar stangu un stiprinājumiem akustiskas telpas izveidei, nodrošinot skaņas absorbciju un telpas zonēšanu.                                     G</t>
    </r>
    <r>
      <rPr>
        <b/>
        <sz val="11"/>
        <color theme="1"/>
        <rFont val="Aptos"/>
        <family val="2"/>
      </rPr>
      <t xml:space="preserve">atavais aizskaru H = 2500 (+/-100mm). </t>
    </r>
    <r>
      <rPr>
        <sz val="11"/>
        <color theme="1"/>
        <rFont val="Aptos"/>
        <family val="2"/>
      </rPr>
      <t xml:space="preserve">                                                                            Auduma savilkums 1:2.  Audums izgatavots no 100% poliestera, ar akustiskām īpašībām, izturīgs intensīvai lietošanai, ar augstu gaismas noturību, krāsa saskaņota ar telpas  apdari (mēbeles, grīda). Svars vismaz 990 gr/m. Audumam jāatbilst vismaz vienam no standartiem (vai ekvivalentam)  BS 5867 part 2, type C / ISO 6940/6941 / DIN 4102-B1 / NF P 92-507 M1.                                                  Stanga izgatavota no metāla, krāsa RAL 7016, piemērota akustiskā aizskara svaram, nodrošina vienmērīgu aizskara kustību. komplektā jāiekļauj visi nepieciešamie stiprinājumi - pie nesošajām konstrukcijām, aizkara karināšanas elementi, gala fiksācijas elementi. </t>
    </r>
  </si>
  <si>
    <r>
      <t>Aizkars ar stangu un stiprinājumiem akustiskas telpas izveidei, nodrošinot skaņas absorbciju un telpas zonēšanu.                                     G</t>
    </r>
    <r>
      <rPr>
        <b/>
        <sz val="11"/>
        <color theme="1"/>
        <rFont val="Aptos"/>
        <family val="2"/>
      </rPr>
      <t xml:space="preserve">atavais aizskaru H = 2700 (+/-100mm). </t>
    </r>
    <r>
      <rPr>
        <sz val="11"/>
        <color theme="1"/>
        <rFont val="Aptos"/>
        <family val="2"/>
      </rPr>
      <t xml:space="preserve">                                                                            Auduma savilkums 1:2.  Audums izgatavots no 100% poliestera, ar akustiskām īpašībām, izturīgs intensīvai lietošanai, ar augstu gaismas noturību, krāsa saskaņota ar telpas  apdari (mēbeles, grīda). Svars vismaz 990 gr/m. Audumam jāatbilst vismaz vienam no standartiem (vai ekvivalentam)  BS 5867 part 2, type C / ISO 6940/6941 / DIN 4102-B1 / NF P 92-507 M1.                                                  Stanga izgatavota no metāla, krāsa RAL 7016, piemērota akustiskā aizskara svaram, nodrošina vienmērīgu aizskara kustību. komplektā jāiekļauj visi nepieciešamie stiprinājumi - pie nesošajām konstrukcijām, aizkara karināšanas elementi, gala fiksācijas elementi. </t>
    </r>
  </si>
  <si>
    <r>
      <t>Aizkars ar stangu un stiprinājumiem akustiskas telpas izveidei, nodrošinot skaņas absorbciju un telpas zonēšanu.                                     G</t>
    </r>
    <r>
      <rPr>
        <b/>
        <sz val="11"/>
        <color theme="1"/>
        <rFont val="Aptos"/>
        <family val="2"/>
      </rPr>
      <t xml:space="preserve">atavais aizskaru H = 3000 (+/-100mm). </t>
    </r>
    <r>
      <rPr>
        <sz val="11"/>
        <color theme="1"/>
        <rFont val="Aptos"/>
        <family val="2"/>
      </rPr>
      <t xml:space="preserve">                                                                            Auduma savilkums 1:2.  Audums izgatavots no 100% poliestera, ar akustiskām īpašībām, izturīgs intensīvai lietošanai, ar augstu gaismas noturību, krāsa saskaņota ar telpas  apdari (mēbeles, grīda). Svars vismaz 990 gr/m. Audumam jāatbilst vismaz vienam no standartiem (vai ekvivalentam)  BS 5867 part 2, type C / ISO 6940/6941 / DIN 4102-B1 / NF P 92-507 M1.                                                  Stanga izgatavota no metāla, krāsa RAL 7016, piemērota akustiskā aizskara svaram, nodrošina vienmērīgu aizskara kustību. komplektā jāiekļauj visi nepieciešamie stiprinājumi - pie nesošajām konstrukcijām, aizkara karināšanas elementi, gala fiksācijas elementi. </t>
    </r>
  </si>
  <si>
    <r>
      <t>Aizkars ar stangu un stiprinājumiem akustiskas telpas izveidei, nodrošinot skaņas absorbciju un telpas zonēšanu.                                     G</t>
    </r>
    <r>
      <rPr>
        <b/>
        <sz val="11"/>
        <color theme="1"/>
        <rFont val="Aptos"/>
        <family val="2"/>
      </rPr>
      <t xml:space="preserve">atavais aizskaru H = 3500 (+/-100mm). </t>
    </r>
    <r>
      <rPr>
        <sz val="11"/>
        <color theme="1"/>
        <rFont val="Aptos"/>
        <family val="2"/>
      </rPr>
      <t xml:space="preserve">                                                                            Auduma savilkums 1:2.  Audums izgatavots no 100% poliestera, ar akustiskām īpašībām, izturīgs intensīvai lietošanai, ar augstu gaismas noturību, krāsa saskaņota ar telpas  apdari (mēbeles, grīda). Svars vismaz 990 gr/m. Audumam jāatbilst vismaz vienam no standartiem (vai ekvivalentam)  BS 5867 part 2, type C / ISO 6940/6941 / DIN 4102-B1 / NF P 92-507 M1.                                                  Stanga izgatavota no metāla, krāsa RAL 7016, piemērota akustiskā aizskara svaram, nodrošina vienmērīgu aizskara kustību. komplektā jāiekļauj visi nepieciešamie stiprinājumi - pie nesošajām konstrukcijām, aizkara karināšanas elementi, gala fiksācijas elementi. </t>
    </r>
  </si>
  <si>
    <t xml:space="preserve"> VIENĪBAS CENA EURO BEZ PVN</t>
  </si>
  <si>
    <t>CR3</t>
  </si>
  <si>
    <t>CR4</t>
  </si>
  <si>
    <t>CR5</t>
  </si>
  <si>
    <r>
      <t xml:space="preserve">Dokumentu plaukts ar šķērssienu. 
Izmēri -800x420mm, h=2000mm( +/-50 mm), 
</t>
    </r>
    <r>
      <rPr>
        <sz val="12"/>
        <rFont val="Aptos Narrow"/>
        <family val="2"/>
        <scheme val="minor"/>
      </rPr>
      <t xml:space="preserve">Plauktam </t>
    </r>
    <r>
      <rPr>
        <sz val="12"/>
        <color theme="1"/>
        <rFont val="Aptos Narrow"/>
        <family val="2"/>
        <scheme val="minor"/>
      </rPr>
      <t xml:space="preserve">ir 6 nodalījumi. 2. un 4. plauktenis iestiprināti nekustīgi, 1; 3. un 5. plaukteņi - pārvietojami ar soli +/- 32mm. 
Izgatavots no laminētas kokskaidu plāksnes. Dekors gluds, matēts, vienkrāsains bez raksta.  
Virsmas, grīdas, plauktu, sānu un  šķērssienas biezums vismaz 18mm, mugursienas biezums- vismaz 12mm. Attiecīgā dekora 2mm ABS apmalojums uz visām redzamajām malām.  
Korpusi sastiprināti izmantojot metāla ekscentra savilcējus. 
Skapis balstīts uz slēgta tipa cokulu ar izlīmeņošanas iespējām H=100mm (+/- 10mm).                                                                                                                                                                                              </t>
    </r>
  </si>
  <si>
    <t xml:space="preserve">Dokumentu plaukts ar šķērssienu. 
Izmēri -800x420mm, h=2460mm( +/-50 mm).
Plauktam ir 6 nodalījumi.  2. un 4. plauktenis iestiprināti nekustīgi, 1; 3. un 5. plaukteņi - pārvietojami ar soli +/- 32mm. 
Izgatavots no laminētas kokskaidu plāksnes. Dekors gluds, matēts, vienkrāsains bez raksta.  
Virsmas, grīdas, plauktu, sānu un  šķērssienas biezums vismaz 18mm, mugursienas biezums- vismaz 12mm. Attiecīgā dekora 2mm ABS apmalojums uz visām redzamajām malām.  
Korpusi sastiprināti izmantojot metāla ekscentra savilcējus. 
Skapis balstīts uz slēgta tipa cokulu ar izlīmeņošanas iespējām H=100mm (+/- 10mm).                                                                                                                                                                                                 </t>
  </si>
  <si>
    <t>Atvērts skapis ar starpsienu  H=2000mm </t>
  </si>
  <si>
    <t>Atvērts skapis ar starpsienu H=2460mm </t>
  </si>
  <si>
    <t>Atvērts skapis            H=2000mm </t>
  </si>
  <si>
    <t>Atvērts skapis                  H=2460mm </t>
  </si>
  <si>
    <t>Vidēji augsts Dokumentu skapis H=1300mm ar elektronisko slēdzeni </t>
  </si>
  <si>
    <t>Vidēji augsts dokumentu skapis   H =1300mm ar mehānisko slēdzeni </t>
  </si>
  <si>
    <t xml:space="preserve">Izmēri - 800x420mm, h=2000mm ( +/-50 mm).                                                                                                                                       
Atvērtā sekcija ar sešiem nodalījumiem, plaukteņi pārvietojami ar soli +/- 32mm.   Izgatavots no laminētas kokskaidu plāksnes.Sānu, plauktu biezums, virsmas un grīdas biezums vismaz 18mm, mugursienas biezums vismaz 12mm. Ar attiecīgā dekora 2mm ABS apmalojums uz visām redzamajām malām. 
Korpusi sastiprināti izmantojot metāla ekscentra savilcējus. 
Skapis balstīts uz slēgta tipa cokulu ar izlīmeņošanas iespējām H=100mm (+/- 10mm).    </t>
  </si>
  <si>
    <t xml:space="preserve">Izmēri - 800x420mm, h=2460mm ( +/-50 mm).                                                                                                                                                
Atvērtā sekcija ar sešiem nodalījumiem, plaukteņi pārvietojami ar soli +/- 32mm.  Izgatavots no laminētas kokskaidu plāksnes. Sānu, plauktu biezums, virsmas un grīdas biezums vismaz 18mm, mugursienas biezums vismaz 12mm. Ar attiecīgā dekora 2mm ABS apmalojums uz visām redzamajām malām. 
Korpusi sastiprināti izmantojot metāla ekscentra savilcējus. 
Skapis balstīts uz slēgta tipa cokulu ar izlīmeņošanas iespējām H=100mm (+/- 10mm).    </t>
  </si>
  <si>
    <t>Plaukts ar stiklu          H=2460mm </t>
  </si>
  <si>
    <t xml:space="preserve">Zemais dokumentu skapis                                  H=1200mm ar mehānisko slēdzeni </t>
  </si>
  <si>
    <t>Zemais dokumentu skapis                            H=1200mm ar elektronisko slēdzeni </t>
  </si>
  <si>
    <t>Zemais skapis sanāksmju telpām H=660mm</t>
  </si>
  <si>
    <t xml:space="preserve">Izmēri - 800x420 mm, H=2460mm,( +/-50 mm). 
Izgatavots no 800mm platas sekcijas ar divviru durvīm. 
Izgatavots no laminētas kokskaidu plāksnes. Dekors gluds, matēts, vienkrāsains bez raksta, krāsu saskaņot projekta realizācijas gaitā.  
Sānu biezums, virmas, plauktu, grīdas biezums vismaz 18mm, mugursienas biezums vismaz 12mm. Attiecīgā dekora 2mm ABS apmalojums uz visām redzamajām malām.  
Korpusi sastiprināti izmantojot metāla ekscentra savilcējus. Skapis balstīts uz slēgta tipa cokulu ar izlīmeņošanas iespējām H=100mm (+/- 10mm).    
Divviru durvis ar  6-8mm bieza rūdīta, tonēta stikla (krāsu saskaņot pēc līguma noslēgšanas).  
Rokturi melna metāla, taisnstūra, šķērsgriezums 9x9mm, starpcentru attālums 128 mm.  
Durvju virām jānodrošina durvju atvērumu vismaz 100° , fasādes uzstādīšanu un noņemšanu bez instrumentu palīdzības, fasādes regulēšanas (līmeņošanas) iespēju trīs dimensijās.   
Durvis slēdzamas ar mehānisko slēdzeni. 
                                                                                                                                  </t>
  </si>
  <si>
    <t>Zemais skapis ar bīdāmām durvīm sanāksmju telpām H=900mm</t>
  </si>
  <si>
    <t xml:space="preserve">Korpusa izmēri - 1600x460 h=460mm, rāmja izmēri - 1300x300 H=200mm ( +/-50 mm) 
Korpuss sadalīts trīs vienādās daļās, vienā ierīkotas trīs atvilktnes, abās pārējās - plaukts un durtiņas.  
Izgatavots no laminētas kokskaidu plāksnes. Dekors gluds, vienkrāsains bez raksta. Apdares krāsu saskaņot projekta realizācijas gaitā.  Korpusa perimetrs (sāni, augša un apakša) vismaz 25mm biezumā, starpsienas, plaukti un fasādes vismaz 18mm, mugursiena - ne mazāk par 12mm. Attiecīgā dekora 2mm ABS apmalojums visām redzamajām malām. 
Korpusi sastiprināti izmantojot metāla ekscentra savilcējus. 
Bez rokturiem, durvis un atvilktnes atveramas izmantojot atspiedējus. 
Atvilktnēm gultņu vadotnes, Blum Tandem vai ekvivalentas. 
Durvju virām jānodrošina durvju atvērumu vismaz 100° , fasādes uzstādīšanu un noņemšanu bez instrumentu palīdzības, fasādes regulēšanas (līmeņošanas) iespēju trīs dimensijās.   
Kājas rāmis no D=25mm(+/-2mm) tērauda caurulēm, pulverkrāsotas melnas, 100mm augstumā savienotas ar savilcēm no 12mm stieņa(+/- 2mm). Kāju galos grīdu saudzējošas peciņas.                                                                                              </t>
  </si>
  <si>
    <r>
      <t xml:space="preserve"> Izmēri: 1600x420mm, h=900mm ( +/-50 mm) 
Skapim ir vertikāla šķērssiena un 2 plauktu nodalījumi. Plaukteņi  pārvietojami ar soli +/- 32mm. 
Izgatavots no laminētas kokskaidu plāksnes. Dekors gluds, vienkrāsains bez raksta. Apdares krāsu saskaņot projekta realizācijas gaitā.
Sānu,  fasādes, virsmas, lauktu un grīdas biezums vismaz 18mm, mugursienas biezums- vismaz 12mm. Attiecīgā dekora 2mm ABS apmalojums uz visām redzamajām malām. 
Korpusi sastiprināti izmantojot metāla ekscentra savilcējus. Skapis balstīts uz slēgta tipa cokulu ar izlīmeņošanas iespējām H=100mm (+/- 10mm).    
Rokturi  melna metāla, taisnstūra, šķērsgriezums 9x9mm, starpcentru attālums 128 mm.  </t>
    </r>
    <r>
      <rPr>
        <strike/>
        <sz val="12"/>
        <color theme="8"/>
        <rFont val="Aptos Narrow"/>
        <family val="2"/>
        <scheme val="minor"/>
      </rPr>
      <t xml:space="preserve"> </t>
    </r>
    <r>
      <rPr>
        <sz val="12"/>
        <color theme="1"/>
        <rFont val="Aptos Narrow"/>
        <family val="2"/>
        <scheme val="minor"/>
      </rPr>
      <t xml:space="preserve">
</t>
    </r>
  </si>
  <si>
    <r>
      <t xml:space="preserve">Individuālo skapju komplekts mantu glabāšanai- 8 plauktu nodalījumi.                                                                          Izmēri:1000x420, h=1700mm (+/-20mm) 
Korpusa sāni, starpsienas, durvis un plaukti no laminētas kokskaidu plātnes biezums vismaz 18 mm. 2mm ABS apmalojums redzamajām malām. 
Virsma un grīda no  laminētas kokskaidu plātnes biezums vismaz  25 mm. Dekors gluds, matēts, vienkrāsains bez raksta. 2mm ABS apmalojums redzamajām malām.                                                                                                                                                       
Mugursiena no laminētas kokskaidu plātnes, biezums vismaz 10mm. Dekors gluds, matēts, vienkrāsains bez raksta.                                                                                                                                                                                                   Katrā nodalījumā papildu plaukts ar regulējamu augstumu.    Korpusa montāža ar ekscentra savilcējiem. Skapis balstīts uz slēgta tipa cokulu ar izlīmeņošanas iespējām H=100mm (+/- 10mm). Blakus novietotus skapjus apvienot ar kopīgu cokolu.     
</t>
    </r>
    <r>
      <rPr>
        <sz val="12"/>
        <rFont val="Aptos Narrow"/>
        <family val="2"/>
        <scheme val="minor"/>
      </rPr>
      <t>Durvju virām jānodrošina durvju atvērumu vismaz 100° , fasādes regulēšanas (līmeņošanas) iespēju trīs dimensijās.</t>
    </r>
    <r>
      <rPr>
        <sz val="12"/>
        <color theme="1"/>
        <rFont val="Aptos Narrow"/>
        <family val="2"/>
        <scheme val="minor"/>
      </rPr>
      <t xml:space="preserve">
Durvis slēdzamas ar elektromehānisko slēdzeni. Slēdzenes vadība izmantojot RFID karti vai čipu, ar iespēju programmēt vismaz 5 slēdzenes. Durvju slēdzeņu tipu un rokturu tipu saskaņot pēc līguma noslēgšanas. Pieļaujama roktura neizmantošana un/vai apvienošana ar slēdzeni.                                                                                                                                                                      </t>
    </r>
  </si>
  <si>
    <t xml:space="preserve">Individuālo skapju komplekts mantu glabāšanai- 8 plauktu nodalījumi.                                                                          Izmēri:1000x420, h=1700mm (+/-20mm) 
Korpusa sāni, starpsienas, durvis un plaukti no laminētas kokskaidu plātnes biezums vismaz 18 mm. 2mm ABS apmalojums redzamajām malām. 
Virsma un grīda no  laminētas kokskaidu plātnes biezums vismaz  25 mm. Dekors gluds, matēts, vienkrāsains bez raksta. 2mm ABS apmalojums redzamajām malām.                                                                                                                                                        
Mugursiena no laminētas kokskaidu plātnes, biezums vismaz 10mm. Dekors gluds, matēts, vienkrāsains bez raksta.                                                                                                                                                                                                   Katrā nodalījumā papildu plaukts ar regulējamu augstumu.    Korpusa montāža ar ekscentra savilcējiem. Skapis balstīts uz slēgta tipa cokulu ar izlīmeņošanas iespējām H=100mm (+/- 10mm). Blakus novietotus skapjus apvienot ar kopīgu cokolu.     
Durvju virām jānodrošina durvju atvērumu vismaz 100° , fasādes regulēšanas (līmeņošanas) iespēju trīs dimensijās.
Durvis slēdzamas ar mehānisko slēdzeni. Durvju slēdzeņu tipu un rokturu tipu saskaņot pēc līguma noslēgšanas.                                                                                                                                                                                        
</t>
  </si>
  <si>
    <t xml:space="preserve">Individuālo skapju komplekts mantu glabāšanai- 12 plauktu nodalījumi.                                                                          Izmēri:1170x520, h=1700mm (+/-20mm) 
Korpusa sāni, starpsienas, durvis un plaukti no laminētas kokskaidu plātnes biezums vismaz 18 mm. 2mm ABS apmalojums redzamajām malām. 
Virsma un grīda no  laminētas kokskaidu plātnes biezums vismaz  25 mm. Dekors gluds, matēts, vienkrāsains bez raksta. 2mm ABS apmalojums redzamajām malām.                                                                                                                                                          
Mugursiena no laminētas kokskaidu plātnes, biezums vismaz 10mm. Dekors gluds, matēts, vienkrāsains bez raksta.                                                                                                                                                                                                   Katrā nodalījumā papildu plaukts ar regulējamu augstumu.    Korpusa montāža ar ekscentra savilcējiem. Skapis balstīts uz slēgta tipa cokulu ar izlīmeņošanas iespējām H=100mm (+/- 10mm).  Blakus novietotus skapjus apvienot ar kopīgu cokolu.
Durvju virām jānodrošina durvju atvērumu vismaz 100° , fasādes regulēšanas (līmeņošanas) iespēju trīs dimensijās.
Durvis slēdzamas ar elektromehānisko slēdzeni. Slēdzenes vadība izmantojot RFID karti vai čipu, ar iespēju programmēt vismaz 5 slēdzenes. Durvju slēdzeņu tipu un rokturu tipu saskaņot pēc līguma noslēgšanas. Pieļaujama roktura neizmantošana un/vai apvienošana ar slēdzeni.                                                                                                                                                                                                   </t>
  </si>
  <si>
    <t xml:space="preserve">Individuālo skapju komplekts mantu glabāšanai, 12 plauktu nodalījumi.                                                                          Izmēri:1170x520, h=1700mm (+/-20mm) 
Korpusa sāni, starpsienas, durvis un plaukti no laminētas kokskaidu plātnes biezums vismaz 18 mm. 2mm ABS apmalojums redzamajām malām. 
Virsma un grīda no  laminētas kokskaidu plātnes biezums vismaz  25 mm. Dekors gluds, matēts, vienkrāsains bez raksta. 2mm ABS apmalojums redzamajām malām.                                                                                                                                                           
Mugursiena no laminētas kokskaidu plātnes, biezums vismaz 10mm. Dekors gluds, matēts, vienkrāsains bez raksta.                                                                                                                                                                                                   Katrā nodalījumā papildu plaukts ar regulējamu augstumu.    Korpusa montāža ar ekscentra savilcējiem. Skapis balstīts uz slēgta tipa cokulu ar izlīmeņošanas iespējām H=100mm (+/- 10mm).  Blakus novietotus skapjus apvienot ar kopīgu cokolu.
Durvju virām jānodrošina durvju atvērumu vismaz 100° , fasādes regulēšanas (līmeņošanas) iespēju trīs dimensijās.
Durvis slēdzamas ar mehānisko slēdzeni.  Durvju slēdzeņu tipu un rokturu tipu saskaņot pēc līguma noslēgšanas.  
</t>
  </si>
  <si>
    <t xml:space="preserve">Individuālo skapju komplekts mantu glabāšanai, 16 plauktu nodalījumi.                                                                          Izmēri: 1560x520, h=1700mm (+/-20mm)
Korpusa sāni, starpsienas, durvis un plaukti no laminētas kokskaidu plātnes biezums vismaz 18 mm. 2mm ABS apmalojums redzamajām malām. 
Virsma un grīda no  laminētas kokskaidu plātnes biezums vismaz  25 mm. Dekors gluds, matēts, vienkrāsains bez raksta. 2mm ABS apmalojums redzamajām malām.                                                                                                                                                             
Mugursiena no laminētas kokskaidu plātnes, biezums vismaz 10mm. Dekors gluds, matēts, vienkrāsains bez raksta.                                                                                                                                                                                                   Katrā nodalījumā papildu plaukts ar regulējamu augstumu.    Korpusa montāža ar ekscentra savilcējiem. Skapis balstīts uz slēgta tipa cokulu ar izlīmeņošanas iespējām H=100mm (+/- 10mm).  Blakus novietotus skapjus apvienot ar kopīgu cokolu.
Durvju virām jānodrošina durvju atvērumu vismaz 100° , fasādes regulēšanas (līmeņošanas) iespēju trīs dimensijās.
Durvis slēdzamas ar elektromehānisko slēdzeni. Slēdzenes vadība izmantojot RFID karti vai čipu, ar iespēju programmēt vismaz 5 slēdzenes. Durvju slēdzeņu tipu un rokturu tipu saskaņot pēc līguma noslēgšanas. Pieļaujama roktura neizmantošana un/vai apvienošana ar slēdzeni.                          </t>
  </si>
  <si>
    <t xml:space="preserve">Individuālo skapju komplekts mantu glabāšanai, 16 plauktu nodalījumi.                                                                          Izmēri:1560x520, h=1700mm (+/-20mm).
Korpusa sāni, starpsienas, durvis un plaukti no laminētas kokskaidu plātnes biezums vismaz 18 mm. 2mm ABS apmalojums redzamajām malām. 
Virsma un grīda no  laminētas kokskaidu plātnes biezums vismaz  25 mm. Dekors gluds, matēts, vienkrāsains bez raksta. 2mm ABS apmalojums redzamajām malām.                                                                                                                                                              
Mugursiena no laminētas kokskaidu plātnes, biezums vismaz 10mm. Dekors gluds, matēts, vienkrāsains bez raksta.                                                                                                                                                                                                   Katrā nodalījumā papildu plaukts ar regulējamu augstumu.    Korpusa montāža ar ekscentra savilcējiem. Skapis balstīts uz slēgta tipa cokulu ar izlīmeņošanas iespējām H=100mm (+/- 10mm).  Blakus novietotus skapjus apvienot ar kopīgu cokolu.
Durvju virām jānodrošina durvju atvērumu vismaz 100° , fasādes regulēšanas (līmeņošanas) iespēju trīs dimensijās.
Durvis slēdzamas ar mehānisko slēdzeni.  Durvju slēdzeņu tipu un rokturu tipu saskaņot pēc līguma noslēgšanas.  </t>
  </si>
  <si>
    <t xml:space="preserve">Izmēri:  800x420mm, h=2000mm( +/-50 mm)
Divviru skapim ir 6 plauktu nodalījumi. 2. un 4. plauktenis iestiprināti nekustīgi, 1; 3. un 5. plaukteņi - pārvietojami ar soli +/- 32mm. 
Izgatavots no laminētas kokskaidu plāksnes. Dekors gluds, matēts, vienkrāsains bez raksta. Apdares krāsu saskaņot projekta realizācijas gaitā. Sānu un fasādes biezums - vismaz 18mm, mugursienas biezums- vismaz 12mm, virsmas, plauktu un grīdas biezums  -   vismaz 25mm. Attiecīgā dekora 2mm ABS apmalojums visām redzamajām malām.  Korpusi sastiprināti izmantojot metāla ekscentra savilcējus. Skapis balstīts uz slēgta tipa cokulu ar izlīmeņošanas iespējām H=100mm (+/- 10mm).
Rokturi melna metāla, taisnstūra, šķērsgriezums 9x9mm, starpcentru attālums 128 mm (s +/-10 mm). 
Durvju virām jānodrošina durvju atvērumu vismaz 100° , fasādes uzstādīšanu un noņemšanu bez instrumentu palīdzības, fasādes regulēšanas (līmeņošanas) iespēju trīs dimensijās.                                                                                                                                                                                                   
                                                                                                                                                                                              </t>
  </si>
  <si>
    <t xml:space="preserve">Izmērs: 2380x1980 (+/-100), H=1700mm ( +/-100mm). 
Telpisks rāmis, kas izgatavots no savstarpēji sametinātām tērauda caurulēm D=18-20mm, sieniņas biezums vismaz 2mm. Vertikālo cauruļu galos ievietoti grīdas virsmu saudzējoši polimēra un filca uzgaļi. Metāla daļas pulverkrāsotas, gludas, melnas.                                               Pie rāmja konstrukcijas no iekšpuses tiek stiprināts skaņu absorbējošs 20mm (+/-2mm) biezs panelis. Paneļi izgatavoti no 10mm ( +/- 2 mm) bieza liekti līmēta saplākšņa, kas no abām pusēm polsterēts ar vismaz 5mm biezu poliuretāna putu kārtu un tapsēts ar augstvērtīgu audumu (nodilumizturība vismaz 100'000 cikli pēc Martindale skalas). Panelis stūros atkārto balstrāmja konstrukcijas liekuma rādiusu.  
Galda virsmas izmērs: 1900x900 (+/- 10mm), H=740mm (+/-10 mm).
Galda virsma vismaz 25 mm bieza laminēta kokskaidu plātne, gluda, matēta, vienkrāsaina bez raksta, ar 2 mm atbilstoša dekora ABS apmalojums pa perimetru. 
Taisnstūra rāmis galda virsmas balstīšanai, izgatavots no taisnstūra caurules 40x20mm ( +/-5mm), biezums vismaz 2 mm, galda rāmis stiprināts pie sienu paneļus balstošā rāmja. Metinājumu šuves noslīpētas.                                                                                                                                              Galda virsmā, pa vidu, iestrādāta melna vai balta  metāla komunikāciju izvadlūka 310 x 150 mm (+/- 50mm) ar abpusēji atveramu vāku,kurā iestrādāts rozešu bloks ar iebūvētām 2 elektrības kontaktlizdām (ar zemējumu) un 1 tukšu vietu, rozešu bloks aprīkots ar vismaz 4m garu elektrības kabeli un Schuko kontaktdakšu.    Zem galda virsmas stiprināts horizontals komunikācijas kanāls 720 x 100mm (+/-50mm) H= 100mm  ( +/-20mm), izgatavots no 1,5-2.0 mm bieza tērauda vai metāla režģa, paredzēts  pievadkabeļu un savienojošo kabeļu izvietošanai.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</si>
</sst>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Aptos Narrow"/>
      <family val="2"/>
      <charset val="186"/>
      <scheme val="minor"/>
    </font>
    <font>
      <sz val="10"/>
      <color rgb="FF000000"/>
      <name val="Times New Roman"/>
      <family val="1"/>
      <charset val="186"/>
    </font>
    <font>
      <sz val="11"/>
      <color theme="1"/>
      <name val="Aptos Narrow"/>
      <family val="2"/>
      <scheme val="minor"/>
    </font>
    <font>
      <sz val="11"/>
      <color rgb="FF000000"/>
      <name val="Aptos Narrow"/>
      <family val="2"/>
      <scheme val="minor"/>
    </font>
    <font>
      <b/>
      <sz val="11"/>
      <color theme="1"/>
      <name val="Aptos Narrow"/>
      <family val="2"/>
      <scheme val="minor"/>
    </font>
    <font>
      <b/>
      <sz val="11"/>
      <color rgb="FFFF0000"/>
      <name val="Aptos Narrow"/>
      <family val="2"/>
      <scheme val="minor"/>
    </font>
    <font>
      <sz val="12"/>
      <color theme="1"/>
      <name val="Aptos Narrow"/>
      <family val="2"/>
      <scheme val="minor"/>
    </font>
    <font>
      <b/>
      <sz val="12"/>
      <color theme="1"/>
      <name val="Aptos Narrow"/>
      <family val="2"/>
      <scheme val="minor"/>
    </font>
    <font>
      <sz val="14"/>
      <color theme="1"/>
      <name val="Aptos Narrow"/>
      <family val="2"/>
      <scheme val="minor"/>
    </font>
    <font>
      <b/>
      <sz val="14"/>
      <color theme="1"/>
      <name val="Aptos Narrow"/>
      <family val="2"/>
      <scheme val="minor"/>
    </font>
    <font>
      <b/>
      <sz val="16"/>
      <color theme="1"/>
      <name val="Aptos Narrow"/>
      <family val="2"/>
      <scheme val="minor"/>
    </font>
    <font>
      <sz val="12"/>
      <color theme="1"/>
      <name val="Aptos Narrow"/>
      <family val="2"/>
      <charset val="186"/>
      <scheme val="minor"/>
    </font>
    <font>
      <b/>
      <sz val="18"/>
      <color theme="1"/>
      <name val="Aptos Narrow"/>
      <family val="2"/>
      <scheme val="minor"/>
    </font>
    <font>
      <sz val="12"/>
      <color rgb="FF000000"/>
      <name val="Aptos Narrow"/>
      <family val="2"/>
      <scheme val="minor"/>
    </font>
    <font>
      <sz val="12"/>
      <color rgb="FF000000"/>
      <name val="Times New Roman"/>
      <family val="1"/>
      <charset val="186"/>
    </font>
    <font>
      <b/>
      <sz val="11"/>
      <name val="Aptos Narrow"/>
      <family val="2"/>
    </font>
    <font>
      <b/>
      <sz val="11"/>
      <name val="Calibri"/>
      <family val="2"/>
      <charset val="186"/>
    </font>
    <font>
      <sz val="8"/>
      <name val="Aptos Narrow"/>
      <family val="2"/>
      <charset val="186"/>
      <scheme val="minor"/>
    </font>
    <font>
      <sz val="12"/>
      <color theme="0"/>
      <name val="Aptos Narrow"/>
      <family val="2"/>
      <scheme val="minor"/>
    </font>
    <font>
      <sz val="12"/>
      <color rgb="FF000000"/>
      <name val="Aptos"/>
      <family val="2"/>
    </font>
    <font>
      <sz val="12"/>
      <color rgb="FFFF0000"/>
      <name val="Aptos Narrow"/>
      <family val="2"/>
      <scheme val="minor"/>
    </font>
    <font>
      <sz val="11"/>
      <color rgb="FFFF0000"/>
      <name val="Aptos Narrow"/>
      <family val="2"/>
      <scheme val="minor"/>
    </font>
    <font>
      <sz val="11"/>
      <color theme="8"/>
      <name val="Aptos Narrow"/>
      <family val="2"/>
      <scheme val="minor"/>
    </font>
    <font>
      <strike/>
      <sz val="12"/>
      <color theme="8"/>
      <name val="Aptos Narrow"/>
      <family val="2"/>
      <scheme val="minor"/>
    </font>
    <font>
      <sz val="12"/>
      <name val="Aptos Narrow"/>
      <family val="2"/>
      <scheme val="minor"/>
    </font>
    <font>
      <sz val="11"/>
      <name val="Aptos Narrow"/>
      <family val="2"/>
      <scheme val="minor"/>
    </font>
    <font>
      <b/>
      <sz val="11"/>
      <name val="Aptos Narrow"/>
      <family val="2"/>
      <scheme val="minor"/>
    </font>
    <font>
      <b/>
      <sz val="12"/>
      <name val="Aptos Narrow"/>
      <family val="2"/>
      <scheme val="minor"/>
    </font>
    <font>
      <sz val="11"/>
      <color theme="1"/>
      <name val="Aptos"/>
      <family val="2"/>
    </font>
    <font>
      <b/>
      <sz val="11"/>
      <color theme="1"/>
      <name val="Aptos"/>
      <family val="2"/>
    </font>
    <font>
      <sz val="12"/>
      <name val="Times New Roman"/>
      <family val="1"/>
      <charset val="186"/>
    </font>
  </fonts>
  <fills count="22">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rgb="FFE5D8C2"/>
        <bgColor rgb="FFE5D8C2"/>
      </patternFill>
    </fill>
    <fill>
      <patternFill patternType="solid">
        <fgColor rgb="FFD8C8AA"/>
        <bgColor rgb="FFD8C8AA"/>
      </patternFill>
    </fill>
    <fill>
      <patternFill patternType="solid">
        <fgColor rgb="FFC0A98A"/>
        <bgColor rgb="FFC0A98A"/>
      </patternFill>
    </fill>
    <fill>
      <patternFill patternType="solid">
        <fgColor rgb="FFE6E6E6"/>
        <bgColor rgb="FFE6E6E6"/>
      </patternFill>
    </fill>
    <fill>
      <patternFill patternType="solid">
        <fgColor rgb="FFC8C8C8"/>
        <bgColor rgb="FFC8C8C8"/>
      </patternFill>
    </fill>
    <fill>
      <patternFill patternType="solid">
        <fgColor rgb="FF8C8C8C"/>
        <bgColor rgb="FF8C8C8C"/>
      </patternFill>
    </fill>
    <fill>
      <patternFill patternType="solid">
        <fgColor rgb="FF383E42"/>
        <bgColor rgb="FF383E42"/>
      </patternFill>
    </fill>
    <fill>
      <patternFill patternType="solid">
        <fgColor rgb="FFF7F8F3"/>
        <bgColor rgb="FFF7F8F3"/>
      </patternFill>
    </fill>
    <fill>
      <patternFill patternType="solid">
        <fgColor rgb="FF1E1E1E"/>
        <bgColor rgb="FF1E1E1E"/>
      </patternFill>
    </fill>
    <fill>
      <patternFill patternType="solid">
        <fgColor rgb="FFC0A98A"/>
      </patternFill>
    </fill>
    <fill>
      <patternFill patternType="solid">
        <fgColor rgb="FFA8864F"/>
      </patternFill>
    </fill>
    <fill>
      <patternFill patternType="solid">
        <fgColor rgb="FF8C8C8C"/>
      </patternFill>
    </fill>
    <fill>
      <patternFill patternType="solid">
        <fgColor rgb="FF6A6A6A"/>
      </patternFill>
    </fill>
    <fill>
      <patternFill patternType="solid">
        <fgColor theme="9"/>
        <bgColor indexed="64"/>
      </patternFill>
    </fill>
    <fill>
      <patternFill patternType="solid">
        <fgColor theme="1"/>
        <bgColor indexed="64"/>
      </patternFill>
    </fill>
    <fill>
      <patternFill patternType="solid">
        <fgColor theme="2" tint="-0.49998474074526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DDDDDD"/>
      </left>
      <right style="medium">
        <color indexed="64"/>
      </right>
      <top style="thin">
        <color rgb="FFDDDDDD"/>
      </top>
      <bottom style="thin">
        <color rgb="FFDDDDDD"/>
      </bottom>
      <diagonal/>
    </border>
    <border>
      <left style="thin">
        <color indexed="64"/>
      </left>
      <right/>
      <top style="thin">
        <color indexed="64"/>
      </top>
      <bottom/>
      <diagonal/>
    </border>
    <border>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s>
  <cellStyleXfs count="2">
    <xf numFmtId="0" fontId="0" fillId="0" borderId="0"/>
    <xf numFmtId="0" fontId="2" fillId="0" borderId="0"/>
  </cellStyleXfs>
  <cellXfs count="347">
    <xf numFmtId="0" fontId="0" fillId="0" borderId="0" xfId="0"/>
    <xf numFmtId="0" fontId="0" fillId="0" borderId="1" xfId="0" applyBorder="1"/>
    <xf numFmtId="0" fontId="0" fillId="0" borderId="1" xfId="0"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horizontal="left"/>
    </xf>
    <xf numFmtId="0" fontId="0" fillId="0" borderId="0" xfId="0" applyAlignment="1">
      <alignment horizontal="left" vertical="top"/>
    </xf>
    <xf numFmtId="0" fontId="2" fillId="0" borderId="0" xfId="0" applyFont="1"/>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xf>
    <xf numFmtId="0" fontId="2" fillId="0" borderId="1" xfId="0" applyFont="1" applyBorder="1"/>
    <xf numFmtId="0" fontId="2" fillId="0" borderId="1" xfId="0" applyFont="1" applyBorder="1" applyAlignment="1">
      <alignment horizontal="left" vertical="top"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top"/>
    </xf>
    <xf numFmtId="0" fontId="4" fillId="0" borderId="0" xfId="0" applyFont="1" applyAlignment="1">
      <alignment horizontal="center" vertical="center" wrapText="1"/>
    </xf>
    <xf numFmtId="0" fontId="4" fillId="0" borderId="0" xfId="0" applyFont="1" applyAlignment="1">
      <alignment horizontal="center" vertical="center"/>
    </xf>
    <xf numFmtId="0" fontId="5" fillId="0" borderId="1" xfId="0" applyFont="1" applyBorder="1"/>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wrapText="1"/>
    </xf>
    <xf numFmtId="0" fontId="0" fillId="0" borderId="0" xfId="0" applyAlignment="1">
      <alignment wrapText="1"/>
    </xf>
    <xf numFmtId="0" fontId="0" fillId="0" borderId="3" xfId="0" applyBorder="1"/>
    <xf numFmtId="0" fontId="8" fillId="0" borderId="5" xfId="0" applyFont="1" applyBorder="1" applyAlignment="1">
      <alignment horizontal="center" vertical="center"/>
    </xf>
    <xf numFmtId="0" fontId="9" fillId="0" borderId="6" xfId="0" applyFont="1" applyBorder="1" applyAlignment="1">
      <alignment horizontal="center" vertical="center" wrapText="1"/>
    </xf>
    <xf numFmtId="0" fontId="8" fillId="0" borderId="6" xfId="0" applyFont="1" applyBorder="1" applyAlignment="1">
      <alignment horizontal="center" vertical="center" wrapText="1"/>
    </xf>
    <xf numFmtId="0" fontId="4" fillId="0" borderId="1" xfId="0" applyFont="1" applyBorder="1" applyAlignment="1">
      <alignment horizontal="left" vertical="center" wrapText="1"/>
    </xf>
    <xf numFmtId="0" fontId="11"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xf numFmtId="0" fontId="6" fillId="0" borderId="1" xfId="0" applyFont="1" applyBorder="1" applyAlignment="1">
      <alignment horizontal="left" vertical="top" wrapText="1"/>
    </xf>
    <xf numFmtId="0" fontId="6" fillId="0" borderId="14" xfId="0" applyFont="1" applyBorder="1"/>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3" borderId="11" xfId="0" applyFont="1" applyFill="1" applyBorder="1" applyAlignment="1">
      <alignment horizontal="center" vertical="center"/>
    </xf>
    <xf numFmtId="0" fontId="6" fillId="3" borderId="1" xfId="0" applyFont="1" applyFill="1" applyBorder="1"/>
    <xf numFmtId="0" fontId="6" fillId="3" borderId="13" xfId="0" applyFont="1" applyFill="1" applyBorder="1" applyAlignment="1">
      <alignment horizontal="center" vertical="center"/>
    </xf>
    <xf numFmtId="0" fontId="6" fillId="3" borderId="14" xfId="0" applyFont="1" applyFill="1" applyBorder="1"/>
    <xf numFmtId="2" fontId="6" fillId="3" borderId="12" xfId="0" applyNumberFormat="1" applyFont="1" applyFill="1" applyBorder="1" applyAlignment="1">
      <alignment horizontal="center" vertical="center"/>
    </xf>
    <xf numFmtId="0" fontId="0" fillId="2" borderId="0" xfId="0" applyFill="1"/>
    <xf numFmtId="0" fontId="7" fillId="0" borderId="0" xfId="0" applyFont="1" applyAlignment="1">
      <alignment horizontal="center" vertical="center"/>
    </xf>
    <xf numFmtId="0" fontId="7" fillId="0" borderId="0" xfId="0" applyFont="1" applyAlignment="1">
      <alignment horizontal="center" vertical="center" wrapText="1"/>
    </xf>
    <xf numFmtId="0" fontId="13" fillId="0" borderId="1" xfId="0" applyFont="1" applyBorder="1" applyAlignment="1">
      <alignment horizontal="center" vertical="center" wrapText="1"/>
    </xf>
    <xf numFmtId="0" fontId="11" fillId="0" borderId="1" xfId="0" applyFont="1" applyBorder="1"/>
    <xf numFmtId="0" fontId="11" fillId="0" borderId="0" xfId="0" applyFont="1"/>
    <xf numFmtId="0" fontId="6" fillId="0" borderId="1" xfId="0" applyFont="1" applyBorder="1" applyAlignment="1">
      <alignment horizontal="center" vertical="center" wrapText="1"/>
    </xf>
    <xf numFmtId="0" fontId="11" fillId="0" borderId="1" xfId="0" applyFont="1" applyBorder="1" applyAlignment="1">
      <alignment horizontal="left" vertical="top" wrapText="1"/>
    </xf>
    <xf numFmtId="0" fontId="6" fillId="0" borderId="0" xfId="0" applyFont="1" applyAlignment="1">
      <alignment horizontal="center" vertical="center"/>
    </xf>
    <xf numFmtId="0" fontId="6" fillId="0" borderId="0" xfId="0" applyFont="1" applyAlignment="1">
      <alignment horizontal="center" vertical="center" wrapText="1"/>
    </xf>
    <xf numFmtId="0" fontId="11" fillId="0" borderId="0" xfId="0" applyFont="1" applyAlignment="1">
      <alignment horizontal="left" vertical="top"/>
    </xf>
    <xf numFmtId="0" fontId="11" fillId="0" borderId="0" xfId="0" applyFont="1" applyAlignment="1">
      <alignment horizontal="center" vertical="center" wrapText="1"/>
    </xf>
    <xf numFmtId="0" fontId="13" fillId="0" borderId="1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4" xfId="0" applyFont="1" applyBorder="1" applyAlignment="1">
      <alignment horizontal="center" vertical="center"/>
    </xf>
    <xf numFmtId="0" fontId="11" fillId="0" borderId="14" xfId="0" applyFont="1" applyBorder="1"/>
    <xf numFmtId="0" fontId="11" fillId="0" borderId="11" xfId="0" applyFont="1" applyBorder="1" applyAlignment="1">
      <alignment horizontal="center" vertical="center"/>
    </xf>
    <xf numFmtId="0" fontId="11" fillId="0" borderId="0" xfId="0" applyFont="1" applyAlignment="1">
      <alignment horizontal="center" vertical="center"/>
    </xf>
    <xf numFmtId="0" fontId="10" fillId="0" borderId="0" xfId="0" applyFont="1"/>
    <xf numFmtId="0" fontId="6" fillId="0" borderId="12" xfId="0" applyFont="1" applyBorder="1" applyAlignment="1">
      <alignment horizontal="left" vertical="top" wrapText="1"/>
    </xf>
    <xf numFmtId="0" fontId="13" fillId="0" borderId="1" xfId="0" applyFont="1" applyBorder="1" applyAlignment="1">
      <alignment horizontal="center" vertical="center"/>
    </xf>
    <xf numFmtId="0" fontId="13" fillId="0" borderId="14" xfId="0" applyFont="1" applyBorder="1" applyAlignment="1">
      <alignment horizontal="center" vertical="center"/>
    </xf>
    <xf numFmtId="0" fontId="13" fillId="0" borderId="14" xfId="0" applyFont="1" applyBorder="1" applyAlignment="1">
      <alignment horizontal="center" vertical="center" wrapText="1"/>
    </xf>
    <xf numFmtId="0" fontId="6" fillId="0" borderId="14" xfId="0" applyFont="1" applyBorder="1" applyAlignment="1">
      <alignment horizontal="left" vertical="top" wrapText="1"/>
    </xf>
    <xf numFmtId="0" fontId="14" fillId="0" borderId="1" xfId="0" applyFont="1" applyBorder="1" applyAlignment="1">
      <alignment horizontal="center" vertical="center" wrapText="1"/>
    </xf>
    <xf numFmtId="0" fontId="11" fillId="0" borderId="0" xfId="0" applyFont="1" applyAlignment="1">
      <alignment horizontal="left"/>
    </xf>
    <xf numFmtId="0" fontId="9" fillId="0" borderId="0" xfId="0" applyFont="1" applyAlignment="1">
      <alignment horizontal="center" vertical="center"/>
    </xf>
    <xf numFmtId="0" fontId="10" fillId="0" borderId="0" xfId="0" applyFont="1" applyAlignment="1">
      <alignment horizontal="center" vertical="center"/>
    </xf>
    <xf numFmtId="0" fontId="11" fillId="0" borderId="14" xfId="0" applyFont="1" applyBorder="1" applyAlignment="1">
      <alignment horizontal="center" vertical="center" wrapText="1"/>
    </xf>
    <xf numFmtId="0" fontId="0" fillId="3" borderId="7" xfId="0" applyFill="1" applyBorder="1"/>
    <xf numFmtId="0" fontId="0" fillId="3" borderId="2" xfId="0" applyFill="1" applyBorder="1" applyAlignment="1">
      <alignment horizontal="left"/>
    </xf>
    <xf numFmtId="0" fontId="0" fillId="3" borderId="2" xfId="0" applyFill="1" applyBorder="1" applyAlignment="1">
      <alignment horizontal="right" wrapText="1"/>
    </xf>
    <xf numFmtId="2" fontId="0" fillId="3" borderId="2" xfId="0" applyNumberFormat="1" applyFill="1" applyBorder="1" applyAlignment="1">
      <alignment horizontal="center"/>
    </xf>
    <xf numFmtId="2" fontId="0" fillId="3" borderId="1" xfId="0" applyNumberFormat="1" applyFill="1" applyBorder="1" applyAlignment="1">
      <alignment horizontal="center"/>
    </xf>
    <xf numFmtId="0" fontId="6" fillId="0" borderId="1" xfId="0" applyFont="1" applyBorder="1" applyAlignment="1">
      <alignment horizontal="left" vertical="top"/>
    </xf>
    <xf numFmtId="0" fontId="7" fillId="4" borderId="18"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19" xfId="0" applyFont="1" applyFill="1" applyBorder="1" applyAlignment="1">
      <alignment horizontal="center" vertical="center" wrapText="1"/>
    </xf>
    <xf numFmtId="2" fontId="6" fillId="3" borderId="15" xfId="0" applyNumberFormat="1" applyFont="1" applyFill="1" applyBorder="1" applyAlignment="1">
      <alignment horizontal="center" vertical="center"/>
    </xf>
    <xf numFmtId="0" fontId="11" fillId="3" borderId="8" xfId="0" applyFont="1" applyFill="1" applyBorder="1" applyAlignment="1">
      <alignment horizontal="center" vertical="center"/>
    </xf>
    <xf numFmtId="0" fontId="11" fillId="3" borderId="9" xfId="0" applyFont="1" applyFill="1" applyBorder="1" applyAlignment="1">
      <alignment horizontal="center" vertical="center"/>
    </xf>
    <xf numFmtId="2" fontId="11" fillId="3" borderId="10" xfId="0" applyNumberFormat="1" applyFont="1" applyFill="1" applyBorder="1" applyAlignment="1">
      <alignment horizontal="center" vertical="center"/>
    </xf>
    <xf numFmtId="0" fontId="11" fillId="3" borderId="11" xfId="0" applyFont="1" applyFill="1" applyBorder="1" applyAlignment="1">
      <alignment horizontal="center" vertical="center"/>
    </xf>
    <xf numFmtId="0" fontId="11" fillId="3" borderId="1" xfId="0" applyFont="1" applyFill="1" applyBorder="1" applyAlignment="1">
      <alignment horizontal="center" vertical="center"/>
    </xf>
    <xf numFmtId="2" fontId="11" fillId="3" borderId="12" xfId="0" applyNumberFormat="1" applyFont="1" applyFill="1" applyBorder="1" applyAlignment="1">
      <alignment horizontal="center" vertical="center"/>
    </xf>
    <xf numFmtId="0" fontId="11" fillId="3" borderId="13" xfId="0" applyFont="1" applyFill="1" applyBorder="1" applyAlignment="1">
      <alignment horizontal="center" vertical="center"/>
    </xf>
    <xf numFmtId="0" fontId="11" fillId="3" borderId="14" xfId="0" applyFont="1" applyFill="1" applyBorder="1" applyAlignment="1">
      <alignment horizontal="center" vertical="center"/>
    </xf>
    <xf numFmtId="2" fontId="11" fillId="3" borderId="15" xfId="0" applyNumberFormat="1" applyFont="1" applyFill="1" applyBorder="1" applyAlignment="1">
      <alignment horizontal="center" vertical="center"/>
    </xf>
    <xf numFmtId="0" fontId="6" fillId="3" borderId="1" xfId="0" applyFont="1" applyFill="1" applyBorder="1" applyAlignment="1">
      <alignment horizontal="center" vertical="center"/>
    </xf>
    <xf numFmtId="0" fontId="6" fillId="3" borderId="14"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 xfId="0" applyFont="1" applyFill="1" applyBorder="1" applyAlignment="1">
      <alignment horizontal="center" vertical="center"/>
    </xf>
    <xf numFmtId="2" fontId="2" fillId="3" borderId="12" xfId="0" applyNumberFormat="1" applyFont="1" applyFill="1" applyBorder="1" applyAlignment="1">
      <alignment horizontal="center" vertical="center"/>
    </xf>
    <xf numFmtId="0" fontId="2" fillId="3" borderId="2"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2" fontId="2" fillId="3" borderId="15" xfId="0" applyNumberFormat="1" applyFont="1" applyFill="1" applyBorder="1" applyAlignment="1">
      <alignment horizontal="center" vertical="center"/>
    </xf>
    <xf numFmtId="0" fontId="0" fillId="0" borderId="14" xfId="0" applyBorder="1"/>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2" fontId="0" fillId="3" borderId="12" xfId="0" applyNumberFormat="1" applyFill="1" applyBorder="1" applyAlignment="1">
      <alignment horizontal="center" vertical="center"/>
    </xf>
    <xf numFmtId="0" fontId="0" fillId="3" borderId="13" xfId="0" applyFill="1" applyBorder="1" applyAlignment="1">
      <alignment horizontal="center" vertical="center"/>
    </xf>
    <xf numFmtId="0" fontId="0" fillId="3" borderId="14" xfId="0" applyFill="1" applyBorder="1" applyAlignment="1">
      <alignment horizontal="center" vertical="center"/>
    </xf>
    <xf numFmtId="2" fontId="0" fillId="3" borderId="15" xfId="0" applyNumberFormat="1" applyFill="1" applyBorder="1" applyAlignment="1">
      <alignment horizontal="center" vertical="center"/>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0" fillId="0" borderId="14" xfId="0" applyBorder="1" applyAlignment="1">
      <alignment horizontal="left" vertical="top" wrapText="1"/>
    </xf>
    <xf numFmtId="0" fontId="14" fillId="0" borderId="12" xfId="0" applyFont="1" applyBorder="1" applyAlignment="1">
      <alignment horizontal="left" vertical="top" wrapText="1"/>
    </xf>
    <xf numFmtId="0" fontId="7" fillId="3" borderId="18"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9" xfId="0" applyFont="1" applyBorder="1" applyAlignment="1">
      <alignment horizontal="center" vertical="center" wrapText="1"/>
    </xf>
    <xf numFmtId="0" fontId="11" fillId="0" borderId="9" xfId="0" applyFont="1" applyBorder="1"/>
    <xf numFmtId="0" fontId="6" fillId="0" borderId="10" xfId="0" applyFont="1" applyBorder="1" applyAlignment="1">
      <alignment horizontal="left" vertical="top" wrapText="1"/>
    </xf>
    <xf numFmtId="0" fontId="14" fillId="0" borderId="15" xfId="0" applyFont="1" applyBorder="1" applyAlignment="1">
      <alignment horizontal="left" vertical="top" wrapText="1"/>
    </xf>
    <xf numFmtId="0" fontId="15" fillId="0" borderId="16" xfId="0" applyFont="1" applyBorder="1" applyAlignment="1">
      <alignment horizontal="center"/>
    </xf>
    <xf numFmtId="0" fontId="15" fillId="0" borderId="0" xfId="0" applyFont="1" applyAlignment="1">
      <alignment horizontal="center"/>
    </xf>
    <xf numFmtId="0" fontId="15" fillId="0" borderId="17" xfId="0" applyFont="1" applyBorder="1" applyAlignment="1">
      <alignment horizontal="center"/>
    </xf>
    <xf numFmtId="0" fontId="0" fillId="0" borderId="16" xfId="0" applyBorder="1"/>
    <xf numFmtId="0" fontId="0" fillId="7" borderId="17" xfId="0" applyFill="1" applyBorder="1"/>
    <xf numFmtId="0" fontId="0" fillId="8" borderId="17" xfId="0" applyFill="1" applyBorder="1"/>
    <xf numFmtId="0" fontId="0" fillId="10" borderId="17" xfId="0" applyFill="1" applyBorder="1"/>
    <xf numFmtId="0" fontId="0" fillId="11" borderId="17" xfId="0" applyFill="1" applyBorder="1"/>
    <xf numFmtId="0" fontId="0" fillId="12" borderId="17" xfId="0" applyFill="1" applyBorder="1"/>
    <xf numFmtId="0" fontId="0" fillId="13" borderId="17" xfId="0" applyFill="1" applyBorder="1"/>
    <xf numFmtId="0" fontId="0" fillId="0" borderId="27" xfId="0" applyBorder="1"/>
    <xf numFmtId="0" fontId="0" fillId="0" borderId="28" xfId="0" applyBorder="1"/>
    <xf numFmtId="0" fontId="0" fillId="14" borderId="29" xfId="0" applyFill="1" applyBorder="1"/>
    <xf numFmtId="0" fontId="0" fillId="6" borderId="17" xfId="0" applyFill="1" applyBorder="1"/>
    <xf numFmtId="0" fontId="0" fillId="9" borderId="17" xfId="0" applyFill="1" applyBorder="1"/>
    <xf numFmtId="0" fontId="15" fillId="2" borderId="16" xfId="0" applyFont="1" applyFill="1" applyBorder="1" applyAlignment="1">
      <alignment horizontal="center"/>
    </xf>
    <xf numFmtId="0" fontId="15" fillId="2" borderId="17" xfId="0" applyFont="1" applyFill="1" applyBorder="1" applyAlignment="1">
      <alignment horizontal="center"/>
    </xf>
    <xf numFmtId="0" fontId="16" fillId="0" borderId="16" xfId="1" applyFont="1" applyBorder="1" applyAlignment="1">
      <alignment horizontal="center" vertical="center"/>
    </xf>
    <xf numFmtId="0" fontId="16" fillId="0" borderId="0" xfId="1" applyFont="1" applyAlignment="1">
      <alignment horizontal="center" vertical="center"/>
    </xf>
    <xf numFmtId="0" fontId="16" fillId="0" borderId="17" xfId="1" applyFont="1" applyBorder="1" applyAlignment="1">
      <alignment horizontal="center" vertical="center"/>
    </xf>
    <xf numFmtId="0" fontId="2" fillId="0" borderId="16" xfId="1" applyBorder="1"/>
    <xf numFmtId="0" fontId="2" fillId="0" borderId="0" xfId="1"/>
    <xf numFmtId="0" fontId="2" fillId="15" borderId="30" xfId="1" applyFill="1" applyBorder="1"/>
    <xf numFmtId="0" fontId="2" fillId="16" borderId="30" xfId="1" applyFill="1" applyBorder="1"/>
    <xf numFmtId="0" fontId="2" fillId="17" borderId="30" xfId="1" applyFill="1" applyBorder="1"/>
    <xf numFmtId="0" fontId="2" fillId="18" borderId="30" xfId="1" applyFill="1" applyBorder="1"/>
    <xf numFmtId="0" fontId="0" fillId="14" borderId="17" xfId="0" applyFill="1" applyBorder="1"/>
    <xf numFmtId="0" fontId="6" fillId="0" borderId="15" xfId="0" applyFont="1" applyBorder="1" applyAlignment="1">
      <alignment horizontal="center" vertical="center" wrapText="1"/>
    </xf>
    <xf numFmtId="0" fontId="0" fillId="0" borderId="20" xfId="0" applyBorder="1" applyAlignment="1">
      <alignment horizontal="center" vertical="center"/>
    </xf>
    <xf numFmtId="0" fontId="0" fillId="0" borderId="6" xfId="0" applyBorder="1" applyAlignment="1">
      <alignment horizontal="center" vertical="center"/>
    </xf>
    <xf numFmtId="0" fontId="0" fillId="0" borderId="6" xfId="0" applyBorder="1"/>
    <xf numFmtId="0" fontId="2" fillId="0" borderId="6" xfId="0" applyFont="1" applyBorder="1" applyAlignment="1">
      <alignment horizontal="left" vertical="top" wrapText="1"/>
    </xf>
    <xf numFmtId="0" fontId="7" fillId="19" borderId="12" xfId="0" applyFont="1" applyFill="1" applyBorder="1" applyAlignment="1">
      <alignment horizontal="center" vertical="center" wrapText="1"/>
    </xf>
    <xf numFmtId="0" fontId="2" fillId="0" borderId="16" xfId="0" applyFont="1" applyBorder="1" applyAlignment="1">
      <alignment horizontal="left" vertical="center" wrapText="1"/>
    </xf>
    <xf numFmtId="0" fontId="2" fillId="0" borderId="27" xfId="0" applyFont="1" applyBorder="1" applyAlignment="1">
      <alignment horizontal="left" vertical="center" wrapText="1"/>
    </xf>
    <xf numFmtId="0" fontId="2" fillId="0" borderId="28" xfId="0" applyFont="1" applyBorder="1"/>
    <xf numFmtId="0" fontId="2" fillId="0" borderId="28" xfId="0" applyFont="1" applyBorder="1" applyAlignment="1">
      <alignment horizontal="left" vertical="top"/>
    </xf>
    <xf numFmtId="0" fontId="0" fillId="0" borderId="0" xfId="0" applyAlignment="1">
      <alignment vertical="center"/>
    </xf>
    <xf numFmtId="0" fontId="15" fillId="2" borderId="0" xfId="0" applyFont="1" applyFill="1" applyAlignment="1">
      <alignment horizontal="center"/>
    </xf>
    <xf numFmtId="0" fontId="2" fillId="0" borderId="0" xfId="0" applyFont="1" applyAlignment="1">
      <alignment vertical="center"/>
    </xf>
    <xf numFmtId="0" fontId="2" fillId="0" borderId="28" xfId="0" applyFont="1" applyBorder="1" applyAlignment="1">
      <alignment vertical="center"/>
    </xf>
    <xf numFmtId="0" fontId="0" fillId="2" borderId="17" xfId="0" applyFill="1" applyBorder="1"/>
    <xf numFmtId="0" fontId="0" fillId="20" borderId="29" xfId="0" applyFill="1" applyBorder="1"/>
    <xf numFmtId="0" fontId="4" fillId="3" borderId="25" xfId="0" applyFont="1" applyFill="1" applyBorder="1" applyAlignment="1">
      <alignment vertical="center" wrapText="1"/>
    </xf>
    <xf numFmtId="0" fontId="4" fillId="3" borderId="22" xfId="0" applyFont="1" applyFill="1" applyBorder="1" applyAlignment="1">
      <alignment vertical="center" wrapText="1"/>
    </xf>
    <xf numFmtId="0" fontId="4" fillId="3" borderId="26" xfId="0" applyFont="1" applyFill="1" applyBorder="1" applyAlignment="1">
      <alignment vertical="center" wrapText="1"/>
    </xf>
    <xf numFmtId="0" fontId="6" fillId="0" borderId="14" xfId="0" applyFont="1" applyBorder="1" applyAlignment="1">
      <alignment horizontal="center" vertical="center" wrapText="1"/>
    </xf>
    <xf numFmtId="0" fontId="9" fillId="3" borderId="25" xfId="0" applyFont="1" applyFill="1" applyBorder="1"/>
    <xf numFmtId="0" fontId="9" fillId="3" borderId="22" xfId="0" applyFont="1" applyFill="1" applyBorder="1"/>
    <xf numFmtId="0" fontId="0" fillId="2" borderId="0" xfId="0" applyFill="1" applyAlignment="1">
      <alignment vertical="center"/>
    </xf>
    <xf numFmtId="0" fontId="18" fillId="0" borderId="1" xfId="0" applyFont="1" applyBorder="1" applyAlignment="1">
      <alignment vertical="center" wrapText="1"/>
    </xf>
    <xf numFmtId="0" fontId="6" fillId="0" borderId="1" xfId="0" applyFont="1" applyBorder="1" applyAlignment="1">
      <alignment vertical="center" wrapText="1"/>
    </xf>
    <xf numFmtId="0" fontId="6" fillId="0" borderId="14" xfId="0" applyFont="1" applyBorder="1" applyAlignment="1">
      <alignment vertical="center" wrapText="1"/>
    </xf>
    <xf numFmtId="0" fontId="18" fillId="0" borderId="14" xfId="0" applyFont="1" applyBorder="1" applyAlignment="1">
      <alignment vertical="center" wrapText="1"/>
    </xf>
    <xf numFmtId="0" fontId="9" fillId="3" borderId="26" xfId="0" applyFont="1" applyFill="1" applyBorder="1" applyAlignment="1">
      <alignment vertical="center"/>
    </xf>
    <xf numFmtId="0" fontId="15" fillId="0" borderId="17" xfId="0" applyFont="1" applyBorder="1" applyAlignment="1">
      <alignment vertical="center"/>
    </xf>
    <xf numFmtId="0" fontId="0" fillId="6" borderId="17" xfId="0" applyFill="1" applyBorder="1" applyAlignment="1">
      <alignment vertical="center"/>
    </xf>
    <xf numFmtId="0" fontId="0" fillId="9" borderId="17" xfId="0" applyFill="1" applyBorder="1" applyAlignment="1">
      <alignment vertical="center"/>
    </xf>
    <xf numFmtId="0" fontId="0" fillId="12" borderId="17" xfId="0" applyFill="1" applyBorder="1" applyAlignment="1">
      <alignment vertical="center"/>
    </xf>
    <xf numFmtId="0" fontId="0" fillId="14" borderId="17" xfId="0" applyFill="1" applyBorder="1" applyAlignment="1">
      <alignment vertical="center"/>
    </xf>
    <xf numFmtId="0" fontId="0" fillId="21" borderId="17" xfId="0" applyFill="1" applyBorder="1" applyAlignment="1">
      <alignment vertical="center"/>
    </xf>
    <xf numFmtId="0" fontId="0" fillId="5" borderId="17" xfId="0" applyFill="1" applyBorder="1" applyAlignment="1">
      <alignment vertical="center"/>
    </xf>
    <xf numFmtId="0" fontId="0" fillId="2" borderId="17" xfId="0" applyFill="1" applyBorder="1" applyAlignment="1">
      <alignment vertical="center"/>
    </xf>
    <xf numFmtId="0" fontId="0" fillId="20" borderId="29" xfId="0" applyFill="1" applyBorder="1" applyAlignment="1">
      <alignment vertical="center"/>
    </xf>
    <xf numFmtId="0" fontId="6" fillId="0" borderId="4" xfId="0" applyFont="1" applyBorder="1" applyAlignment="1">
      <alignment vertical="center" wrapText="1"/>
    </xf>
    <xf numFmtId="0" fontId="6" fillId="0" borderId="36" xfId="0" applyFont="1" applyBorder="1" applyAlignment="1">
      <alignment vertical="center" wrapText="1"/>
    </xf>
    <xf numFmtId="0" fontId="6" fillId="3" borderId="3" xfId="0" applyFont="1" applyFill="1" applyBorder="1" applyAlignment="1">
      <alignment horizontal="center" vertical="center"/>
    </xf>
    <xf numFmtId="0" fontId="6" fillId="3" borderId="32" xfId="0" applyFont="1" applyFill="1" applyBorder="1" applyAlignment="1">
      <alignment horizontal="center" vertical="center"/>
    </xf>
    <xf numFmtId="0" fontId="6" fillId="0" borderId="20" xfId="0" applyFont="1" applyBorder="1" applyAlignment="1">
      <alignment horizontal="center" vertical="center"/>
    </xf>
    <xf numFmtId="0" fontId="6" fillId="0" borderId="6" xfId="0" applyFont="1" applyBorder="1" applyAlignment="1">
      <alignment horizontal="center" vertical="center"/>
    </xf>
    <xf numFmtId="0" fontId="6" fillId="0" borderId="6" xfId="0" applyFont="1" applyBorder="1" applyAlignment="1">
      <alignment horizontal="center" vertical="center" wrapText="1"/>
    </xf>
    <xf numFmtId="0" fontId="6" fillId="0" borderId="6" xfId="0" applyFont="1" applyBorder="1"/>
    <xf numFmtId="0" fontId="6" fillId="2" borderId="6" xfId="0" applyFont="1" applyFill="1" applyBorder="1" applyAlignment="1">
      <alignment vertical="center" wrapText="1"/>
    </xf>
    <xf numFmtId="0" fontId="18" fillId="0" borderId="6" xfId="0" applyFont="1" applyBorder="1" applyAlignment="1">
      <alignment vertical="center" wrapText="1"/>
    </xf>
    <xf numFmtId="0" fontId="6" fillId="0" borderId="6" xfId="0" applyFont="1" applyBorder="1" applyAlignment="1">
      <alignment vertical="center" wrapText="1"/>
    </xf>
    <xf numFmtId="0" fontId="6" fillId="0" borderId="39" xfId="0" applyFont="1" applyBorder="1" applyAlignment="1">
      <alignment vertical="center" wrapText="1"/>
    </xf>
    <xf numFmtId="0" fontId="6" fillId="3" borderId="5" xfId="0" applyFont="1" applyFill="1" applyBorder="1" applyAlignment="1">
      <alignment horizontal="center" vertical="center"/>
    </xf>
    <xf numFmtId="0" fontId="6" fillId="3" borderId="6" xfId="0" applyFont="1" applyFill="1" applyBorder="1"/>
    <xf numFmtId="2" fontId="6" fillId="3" borderId="21" xfId="0" applyNumberFormat="1" applyFont="1" applyFill="1" applyBorder="1" applyAlignment="1">
      <alignment horizontal="center" vertical="center"/>
    </xf>
    <xf numFmtId="0" fontId="7" fillId="3" borderId="14"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36" xfId="0" applyFont="1" applyFill="1" applyBorder="1" applyAlignment="1">
      <alignment horizontal="center" vertical="center" wrapText="1"/>
    </xf>
    <xf numFmtId="0" fontId="9" fillId="3" borderId="22" xfId="0" applyFont="1" applyFill="1" applyBorder="1" applyAlignment="1">
      <alignment horizontal="left" vertical="top"/>
    </xf>
    <xf numFmtId="0" fontId="15" fillId="0" borderId="0" xfId="0" applyFont="1" applyAlignment="1">
      <alignment horizontal="left" vertical="top"/>
    </xf>
    <xf numFmtId="0" fontId="6" fillId="3" borderId="20" xfId="0" applyFont="1" applyFill="1" applyBorder="1" applyAlignment="1">
      <alignment horizontal="center" vertical="center"/>
    </xf>
    <xf numFmtId="0" fontId="6" fillId="3" borderId="6" xfId="0" applyFont="1" applyFill="1" applyBorder="1" applyAlignment="1">
      <alignment horizontal="center" vertical="center"/>
    </xf>
    <xf numFmtId="0" fontId="7" fillId="3" borderId="13"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3" borderId="31" xfId="0" applyFont="1" applyFill="1" applyBorder="1" applyAlignment="1">
      <alignment horizontal="center" vertical="center" wrapText="1"/>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wrapText="1"/>
    </xf>
    <xf numFmtId="0" fontId="6" fillId="0" borderId="9" xfId="0" applyFont="1" applyBorder="1"/>
    <xf numFmtId="0" fontId="13" fillId="0" borderId="11" xfId="0" applyFont="1" applyBorder="1" applyAlignment="1">
      <alignment horizontal="center" vertical="center"/>
    </xf>
    <xf numFmtId="0" fontId="13" fillId="0" borderId="13" xfId="0" applyFont="1" applyBorder="1" applyAlignment="1">
      <alignment horizontal="center" vertical="center"/>
    </xf>
    <xf numFmtId="0" fontId="2" fillId="0" borderId="4" xfId="0" applyFont="1" applyBorder="1" applyAlignment="1">
      <alignment horizontal="center" vertical="center" wrapText="1"/>
    </xf>
    <xf numFmtId="0" fontId="6" fillId="0" borderId="10" xfId="0" applyFont="1" applyBorder="1" applyAlignment="1">
      <alignment horizontal="center" vertical="center" wrapText="1"/>
    </xf>
    <xf numFmtId="0" fontId="0" fillId="0" borderId="28" xfId="0" applyBorder="1" applyAlignment="1">
      <alignment horizontal="left" vertical="top"/>
    </xf>
    <xf numFmtId="0" fontId="2" fillId="0" borderId="11" xfId="0" applyFont="1" applyBorder="1" applyAlignment="1">
      <alignment horizontal="center" vertical="center"/>
    </xf>
    <xf numFmtId="0" fontId="2" fillId="0" borderId="12" xfId="0" applyFont="1" applyBorder="1" applyAlignment="1">
      <alignment horizontal="center" vertical="center" wrapText="1"/>
    </xf>
    <xf numFmtId="0" fontId="2" fillId="0" borderId="14" xfId="0" applyFont="1" applyBorder="1"/>
    <xf numFmtId="0" fontId="2" fillId="0" borderId="14" xfId="0" applyFont="1" applyBorder="1" applyAlignment="1">
      <alignment horizontal="left" vertical="top" wrapText="1"/>
    </xf>
    <xf numFmtId="0" fontId="2" fillId="0" borderId="3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20" xfId="0" applyFont="1" applyBorder="1" applyAlignment="1">
      <alignment horizontal="center" vertical="center"/>
    </xf>
    <xf numFmtId="0" fontId="3" fillId="0" borderId="6" xfId="0" applyFont="1" applyBorder="1" applyAlignment="1">
      <alignment horizontal="center" vertical="center"/>
    </xf>
    <xf numFmtId="0" fontId="3" fillId="0" borderId="6" xfId="0" applyFont="1" applyBorder="1" applyAlignment="1">
      <alignment horizontal="center" vertical="center" wrapText="1"/>
    </xf>
    <xf numFmtId="0" fontId="2" fillId="0" borderId="6" xfId="0" applyFont="1" applyBorder="1"/>
    <xf numFmtId="0" fontId="2" fillId="0" borderId="39" xfId="0" applyFont="1" applyBorder="1" applyAlignment="1">
      <alignment horizontal="center" vertical="center" wrapText="1"/>
    </xf>
    <xf numFmtId="0" fontId="2" fillId="0" borderId="21" xfId="0" applyFont="1" applyBorder="1" applyAlignment="1">
      <alignment horizontal="center" vertical="center" wrapText="1"/>
    </xf>
    <xf numFmtId="0" fontId="2" fillId="3" borderId="20" xfId="0" applyFont="1" applyFill="1" applyBorder="1" applyAlignment="1">
      <alignment horizontal="center" vertical="center"/>
    </xf>
    <xf numFmtId="0" fontId="2" fillId="3" borderId="6" xfId="0" applyFont="1" applyFill="1" applyBorder="1" applyAlignment="1">
      <alignment horizontal="center" vertical="center"/>
    </xf>
    <xf numFmtId="2" fontId="2" fillId="3" borderId="21" xfId="0" applyNumberFormat="1" applyFont="1" applyFill="1" applyBorder="1" applyAlignment="1">
      <alignment horizontal="center" vertical="center"/>
    </xf>
    <xf numFmtId="0" fontId="2"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3" borderId="20" xfId="0" applyFill="1" applyBorder="1" applyAlignment="1">
      <alignment horizontal="center" vertical="center"/>
    </xf>
    <xf numFmtId="0" fontId="0" fillId="3" borderId="6" xfId="0" applyFill="1" applyBorder="1" applyAlignment="1">
      <alignment horizontal="center" vertical="center"/>
    </xf>
    <xf numFmtId="2" fontId="0" fillId="3" borderId="21" xfId="0" applyNumberFormat="1" applyFill="1" applyBorder="1" applyAlignment="1">
      <alignment horizontal="center" vertical="center"/>
    </xf>
    <xf numFmtId="0" fontId="1" fillId="0" borderId="12" xfId="0" applyFont="1" applyBorder="1" applyAlignment="1">
      <alignment horizontal="center" vertical="center" wrapText="1"/>
    </xf>
    <xf numFmtId="0" fontId="1" fillId="0" borderId="15" xfId="0" applyFont="1" applyBorder="1" applyAlignment="1">
      <alignment horizontal="center" vertical="center" wrapText="1"/>
    </xf>
    <xf numFmtId="0" fontId="18" fillId="0" borderId="4" xfId="0" applyFont="1" applyBorder="1" applyAlignment="1">
      <alignment vertical="center" wrapText="1"/>
    </xf>
    <xf numFmtId="0" fontId="3" fillId="0" borderId="14" xfId="0" applyFont="1" applyBorder="1" applyAlignment="1">
      <alignment horizontal="center" vertical="center" wrapText="1"/>
    </xf>
    <xf numFmtId="0" fontId="19" fillId="0" borderId="1" xfId="0" applyFont="1" applyBorder="1" applyAlignment="1">
      <alignment vertical="top" wrapText="1"/>
    </xf>
    <xf numFmtId="0" fontId="6" fillId="0" borderId="9" xfId="0" applyFont="1" applyBorder="1" applyAlignment="1">
      <alignment horizontal="center" vertical="center"/>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25" fillId="0" borderId="1" xfId="0" applyFont="1" applyBorder="1" applyAlignment="1">
      <alignment horizontal="left" vertical="top" wrapText="1"/>
    </xf>
    <xf numFmtId="0" fontId="24" fillId="0" borderId="1" xfId="0" applyFont="1" applyBorder="1" applyAlignment="1">
      <alignment horizontal="left" vertical="top" wrapText="1"/>
    </xf>
    <xf numFmtId="0" fontId="24" fillId="2" borderId="1" xfId="0" applyFont="1" applyFill="1" applyBorder="1" applyAlignment="1">
      <alignment horizontal="left" vertical="top" wrapText="1"/>
    </xf>
    <xf numFmtId="0" fontId="2" fillId="2" borderId="0" xfId="0" applyFont="1" applyFill="1"/>
    <xf numFmtId="0" fontId="3" fillId="2" borderId="1" xfId="0" applyFont="1" applyFill="1" applyBorder="1" applyAlignment="1">
      <alignment horizontal="center" vertical="center" wrapText="1"/>
    </xf>
    <xf numFmtId="0" fontId="2" fillId="2" borderId="1" xfId="0" applyFont="1" applyFill="1" applyBorder="1"/>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6" fillId="2" borderId="41" xfId="0" applyFont="1" applyFill="1" applyBorder="1" applyAlignment="1">
      <alignment horizontal="center" vertical="center"/>
    </xf>
    <xf numFmtId="0" fontId="24" fillId="0" borderId="6" xfId="0" applyFont="1" applyBorder="1" applyAlignment="1">
      <alignment horizontal="left" vertical="top" wrapText="1"/>
    </xf>
    <xf numFmtId="0" fontId="25" fillId="2" borderId="1" xfId="0" applyFont="1" applyFill="1" applyBorder="1" applyAlignment="1">
      <alignment horizontal="left" vertical="top" wrapText="1"/>
    </xf>
    <xf numFmtId="0" fontId="25" fillId="0" borderId="1" xfId="0" applyFont="1" applyBorder="1" applyAlignment="1">
      <alignment vertical="top" wrapText="1"/>
    </xf>
    <xf numFmtId="0" fontId="25" fillId="0" borderId="9" xfId="0" applyFont="1" applyBorder="1" applyAlignment="1">
      <alignment horizontal="left" vertical="top" wrapText="1"/>
    </xf>
    <xf numFmtId="0" fontId="6" fillId="0" borderId="18"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2" xfId="0" applyFont="1" applyBorder="1"/>
    <xf numFmtId="0" fontId="6" fillId="0" borderId="2" xfId="0" applyFont="1" applyBorder="1" applyAlignment="1">
      <alignment horizontal="left" vertical="top" wrapText="1"/>
    </xf>
    <xf numFmtId="0" fontId="6" fillId="0" borderId="19" xfId="0" applyFont="1" applyBorder="1" applyAlignment="1">
      <alignment horizontal="center" vertical="center" wrapText="1"/>
    </xf>
    <xf numFmtId="0" fontId="6" fillId="0" borderId="1" xfId="0" applyFont="1" applyBorder="1" applyAlignment="1">
      <alignment vertical="top" wrapText="1"/>
    </xf>
    <xf numFmtId="0" fontId="24" fillId="0" borderId="9" xfId="0" applyFont="1" applyBorder="1" applyAlignment="1">
      <alignment horizontal="left" vertical="top" wrapText="1"/>
    </xf>
    <xf numFmtId="0" fontId="0" fillId="2" borderId="11" xfId="0" applyFill="1" applyBorder="1" applyAlignment="1">
      <alignment horizontal="center" vertical="center"/>
    </xf>
    <xf numFmtId="0" fontId="28" fillId="0" borderId="14" xfId="0" applyFont="1" applyBorder="1" applyAlignment="1">
      <alignment vertical="center" wrapText="1"/>
    </xf>
    <xf numFmtId="0" fontId="6" fillId="0" borderId="21" xfId="0" applyFont="1" applyBorder="1" applyAlignment="1">
      <alignment horizontal="center" vertical="center" wrapText="1"/>
    </xf>
    <xf numFmtId="0" fontId="28" fillId="0" borderId="1" xfId="0" applyFont="1" applyBorder="1" applyAlignment="1">
      <alignment vertical="center" wrapText="1"/>
    </xf>
    <xf numFmtId="0" fontId="0" fillId="0" borderId="15" xfId="0" applyBorder="1"/>
    <xf numFmtId="0" fontId="30" fillId="0" borderId="1" xfId="0" applyFont="1" applyBorder="1" applyAlignment="1">
      <alignment horizontal="center" vertical="center" wrapText="1"/>
    </xf>
    <xf numFmtId="0" fontId="11" fillId="2" borderId="11" xfId="0" applyFont="1" applyFill="1" applyBorder="1" applyAlignment="1">
      <alignment horizontal="center" vertical="center"/>
    </xf>
    <xf numFmtId="0" fontId="11" fillId="2" borderId="1" xfId="0" applyFont="1" applyFill="1" applyBorder="1" applyAlignment="1">
      <alignment horizontal="center" vertical="center"/>
    </xf>
    <xf numFmtId="0" fontId="24" fillId="0" borderId="14" xfId="0" applyFont="1" applyBorder="1" applyAlignment="1">
      <alignment horizontal="left" wrapText="1"/>
    </xf>
    <xf numFmtId="0" fontId="11" fillId="2" borderId="13" xfId="0" applyFont="1" applyFill="1" applyBorder="1" applyAlignment="1">
      <alignment horizontal="center" vertical="center"/>
    </xf>
    <xf numFmtId="0" fontId="11" fillId="2" borderId="14" xfId="0" applyFont="1" applyFill="1" applyBorder="1" applyAlignment="1">
      <alignment horizontal="center" vertical="center"/>
    </xf>
    <xf numFmtId="0" fontId="4" fillId="3" borderId="11"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10" fillId="3" borderId="8" xfId="0" applyFont="1" applyFill="1" applyBorder="1" applyAlignment="1">
      <alignment horizontal="center" vertical="center"/>
    </xf>
    <xf numFmtId="0" fontId="10" fillId="3" borderId="9" xfId="0" applyFont="1" applyFill="1" applyBorder="1" applyAlignment="1">
      <alignment horizontal="center" vertical="center"/>
    </xf>
    <xf numFmtId="0" fontId="10" fillId="3" borderId="10" xfId="0" applyFont="1" applyFill="1" applyBorder="1" applyAlignment="1">
      <alignment horizontal="center" vertical="center"/>
    </xf>
    <xf numFmtId="0" fontId="7" fillId="4" borderId="12"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10" fillId="4" borderId="8" xfId="0" applyFont="1" applyFill="1" applyBorder="1" applyAlignment="1">
      <alignment horizontal="center" vertical="center"/>
    </xf>
    <xf numFmtId="0" fontId="0" fillId="0" borderId="23" xfId="0" applyBorder="1"/>
    <xf numFmtId="0" fontId="0" fillId="0" borderId="34" xfId="0" applyBorder="1"/>
    <xf numFmtId="0" fontId="7" fillId="3" borderId="25" xfId="0" applyFont="1" applyFill="1" applyBorder="1" applyAlignment="1">
      <alignment horizontal="center" vertical="center"/>
    </xf>
    <xf numFmtId="0" fontId="7" fillId="3" borderId="22" xfId="0" applyFont="1" applyFill="1" applyBorder="1" applyAlignment="1">
      <alignment horizontal="center" vertical="center"/>
    </xf>
    <xf numFmtId="0" fontId="7" fillId="3" borderId="26" xfId="0" applyFont="1" applyFill="1" applyBorder="1" applyAlignment="1">
      <alignment horizontal="center" vertical="center"/>
    </xf>
    <xf numFmtId="0" fontId="4" fillId="3" borderId="1" xfId="0" applyFont="1" applyFill="1" applyBorder="1" applyAlignment="1">
      <alignment horizontal="center"/>
    </xf>
    <xf numFmtId="0" fontId="4" fillId="3" borderId="12" xfId="0" applyFont="1" applyFill="1" applyBorder="1" applyAlignment="1">
      <alignment horizontal="center"/>
    </xf>
    <xf numFmtId="0" fontId="4" fillId="3" borderId="1"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12" fillId="4" borderId="8" xfId="0" applyFont="1" applyFill="1" applyBorder="1" applyAlignment="1">
      <alignment horizontal="center" vertical="center"/>
    </xf>
    <xf numFmtId="0" fontId="12" fillId="3" borderId="8" xfId="0" applyFont="1" applyFill="1" applyBorder="1" applyAlignment="1">
      <alignment horizontal="center" vertical="center"/>
    </xf>
    <xf numFmtId="0" fontId="0" fillId="0" borderId="9" xfId="0" applyBorder="1"/>
    <xf numFmtId="0" fontId="0" fillId="0" borderId="37" xfId="0" applyBorder="1"/>
    <xf numFmtId="0" fontId="9" fillId="3" borderId="1"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2" xfId="0" applyFont="1" applyFill="1" applyBorder="1" applyAlignment="1">
      <alignment horizontal="center" vertical="center" wrapText="1"/>
    </xf>
    <xf numFmtId="0" fontId="9" fillId="3" borderId="38"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9" fillId="3" borderId="33" xfId="0" applyFont="1" applyFill="1" applyBorder="1" applyAlignment="1">
      <alignment horizontal="center" vertical="center" wrapText="1"/>
    </xf>
    <xf numFmtId="0" fontId="9" fillId="4" borderId="18" xfId="0" applyFont="1" applyFill="1" applyBorder="1" applyAlignment="1">
      <alignment horizontal="center" vertical="center" wrapText="1"/>
    </xf>
    <xf numFmtId="0" fontId="9" fillId="4" borderId="33"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35" xfId="0" applyFont="1" applyFill="1" applyBorder="1" applyAlignment="1">
      <alignment horizontal="center" vertical="center" wrapText="1"/>
    </xf>
    <xf numFmtId="0" fontId="9" fillId="4" borderId="29" xfId="0" applyFont="1" applyFill="1" applyBorder="1" applyAlignment="1">
      <alignment horizontal="center" vertical="center" wrapText="1"/>
    </xf>
    <xf numFmtId="0" fontId="9" fillId="4" borderId="8" xfId="0" applyFont="1" applyFill="1" applyBorder="1" applyAlignment="1">
      <alignment horizontal="center" vertical="center"/>
    </xf>
    <xf numFmtId="0" fontId="0" fillId="0" borderId="10" xfId="0" applyBorder="1"/>
    <xf numFmtId="0" fontId="9" fillId="3" borderId="8" xfId="0" applyFont="1" applyFill="1" applyBorder="1" applyAlignment="1">
      <alignment horizontal="center" vertical="center"/>
    </xf>
    <xf numFmtId="0" fontId="0" fillId="3" borderId="23" xfId="0" applyFill="1" applyBorder="1"/>
    <xf numFmtId="0" fontId="0" fillId="3" borderId="1" xfId="0" applyFill="1" applyBorder="1" applyAlignment="1">
      <alignment horizontal="center"/>
    </xf>
    <xf numFmtId="0" fontId="0" fillId="3" borderId="4" xfId="0" applyFill="1" applyBorder="1" applyAlignment="1">
      <alignment horizontal="center"/>
    </xf>
    <xf numFmtId="0" fontId="4" fillId="3" borderId="18"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2" fillId="0" borderId="23" xfId="0" applyFont="1" applyBorder="1"/>
    <xf numFmtId="0" fontId="2" fillId="0" borderId="34" xfId="0" applyFont="1" applyBorder="1"/>
    <xf numFmtId="0" fontId="2" fillId="0" borderId="24" xfId="0" applyFont="1" applyBorder="1"/>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10" fillId="3" borderId="8" xfId="0" applyFont="1" applyFill="1" applyBorder="1" applyAlignment="1">
      <alignment horizontal="center"/>
    </xf>
    <xf numFmtId="0" fontId="10" fillId="3" borderId="9" xfId="0" applyFont="1" applyFill="1" applyBorder="1" applyAlignment="1">
      <alignment horizontal="center"/>
    </xf>
    <xf numFmtId="0" fontId="10" fillId="3" borderId="37" xfId="0" applyFont="1" applyFill="1" applyBorder="1" applyAlignment="1">
      <alignment horizontal="center"/>
    </xf>
    <xf numFmtId="0" fontId="7" fillId="3" borderId="25"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7" fillId="3" borderId="1" xfId="0" applyFont="1" applyFill="1" applyBorder="1" applyAlignment="1">
      <alignment horizontal="center"/>
    </xf>
    <xf numFmtId="0" fontId="7" fillId="3" borderId="4" xfId="0" applyFont="1" applyFill="1" applyBorder="1" applyAlignment="1">
      <alignment horizontal="center"/>
    </xf>
    <xf numFmtId="0" fontId="0" fillId="0" borderId="24" xfId="0" applyBorder="1"/>
  </cellXfs>
  <cellStyles count="2">
    <cellStyle name="Normal" xfId="0" builtinId="0"/>
    <cellStyle name="Normal 2" xfId="1" xr:uid="{1649DDF6-AE0B-4146-A17A-5ED24C2E35D8}"/>
  </cellStyles>
  <dxfs count="126">
    <dxf>
      <font>
        <color rgb="FFFFFFFF"/>
      </font>
    </dxf>
    <dxf>
      <fill>
        <patternFill patternType="solid">
          <fgColor rgb="FF1E1E1E"/>
          <bgColor rgb="FF1E1E1E"/>
        </patternFill>
      </fill>
    </dxf>
    <dxf>
      <fill>
        <patternFill patternType="solid">
          <fgColor rgb="FFF7F8F3"/>
          <bgColor rgb="FFF7F8F3"/>
        </patternFill>
      </fill>
    </dxf>
    <dxf>
      <font>
        <color rgb="FFFFFFFF"/>
      </font>
    </dxf>
    <dxf>
      <fill>
        <patternFill patternType="solid">
          <fgColor rgb="FF383E42"/>
          <bgColor rgb="FF383E42"/>
        </patternFill>
      </fill>
    </dxf>
    <dxf>
      <fill>
        <patternFill patternType="solid">
          <fgColor rgb="FF8C8C8C"/>
          <bgColor rgb="FF8C8C8C"/>
        </patternFill>
      </fill>
    </dxf>
    <dxf>
      <fill>
        <patternFill patternType="solid">
          <fgColor rgb="FFC8C8C8"/>
          <bgColor rgb="FFC8C8C8"/>
        </patternFill>
      </fill>
    </dxf>
    <dxf>
      <fill>
        <patternFill patternType="solid">
          <fgColor rgb="FFE6E6E6"/>
          <bgColor rgb="FFE6E6E6"/>
        </patternFill>
      </fill>
    </dxf>
    <dxf>
      <fill>
        <patternFill patternType="solid">
          <fgColor rgb="FFC0A98A"/>
          <bgColor rgb="FFC0A98A"/>
        </patternFill>
      </fill>
    </dxf>
    <dxf>
      <fill>
        <patternFill patternType="solid">
          <fgColor rgb="FFD8C8AA"/>
          <bgColor rgb="FFD8C8AA"/>
        </patternFill>
      </fill>
    </dxf>
    <dxf>
      <fill>
        <patternFill patternType="solid">
          <fgColor rgb="FFE5D8C2"/>
          <bgColor rgb="FFE5D8C2"/>
        </patternFill>
      </fill>
    </dxf>
    <dxf>
      <font>
        <color rgb="FFFFFFFF"/>
      </font>
    </dxf>
    <dxf>
      <fill>
        <patternFill patternType="solid">
          <fgColor rgb="FF1E1E1E"/>
          <bgColor rgb="FF1E1E1E"/>
        </patternFill>
      </fill>
    </dxf>
    <dxf>
      <fill>
        <patternFill patternType="solid">
          <fgColor rgb="FFF7F8F3"/>
          <bgColor rgb="FFF7F8F3"/>
        </patternFill>
      </fill>
    </dxf>
    <dxf>
      <font>
        <color rgb="FFFFFFFF"/>
      </font>
    </dxf>
    <dxf>
      <fill>
        <patternFill patternType="solid">
          <fgColor rgb="FF383E42"/>
          <bgColor rgb="FF383E42"/>
        </patternFill>
      </fill>
    </dxf>
    <dxf>
      <fill>
        <patternFill patternType="solid">
          <fgColor rgb="FF8C8C8C"/>
          <bgColor rgb="FF8C8C8C"/>
        </patternFill>
      </fill>
    </dxf>
    <dxf>
      <fill>
        <patternFill patternType="solid">
          <fgColor rgb="FFC8C8C8"/>
          <bgColor rgb="FFC8C8C8"/>
        </patternFill>
      </fill>
    </dxf>
    <dxf>
      <fill>
        <patternFill patternType="solid">
          <fgColor rgb="FFE6E6E6"/>
          <bgColor rgb="FFE6E6E6"/>
        </patternFill>
      </fill>
    </dxf>
    <dxf>
      <fill>
        <patternFill patternType="solid">
          <fgColor rgb="FFC0A98A"/>
          <bgColor rgb="FFC0A98A"/>
        </patternFill>
      </fill>
    </dxf>
    <dxf>
      <fill>
        <patternFill patternType="solid">
          <fgColor rgb="FFD8C8AA"/>
          <bgColor rgb="FFD8C8AA"/>
        </patternFill>
      </fill>
    </dxf>
    <dxf>
      <fill>
        <patternFill patternType="solid">
          <fgColor rgb="FFE5D8C2"/>
          <bgColor rgb="FFE5D8C2"/>
        </patternFill>
      </fill>
    </dxf>
    <dxf>
      <fill>
        <patternFill>
          <bgColor rgb="FF383E42"/>
        </patternFill>
      </fill>
    </dxf>
    <dxf>
      <fill>
        <patternFill>
          <bgColor rgb="FFF7F8F3"/>
        </patternFill>
      </fill>
    </dxf>
    <dxf>
      <fill>
        <patternFill>
          <bgColor rgb="FF1E1E1E"/>
        </patternFill>
      </fill>
    </dxf>
    <dxf>
      <fill>
        <patternFill patternType="solid">
          <fgColor rgb="FF8C8C8C"/>
          <bgColor rgb="FF8C8C8C"/>
        </patternFill>
      </fill>
    </dxf>
    <dxf>
      <fill>
        <patternFill patternType="solid">
          <fgColor rgb="FFC8C8C8"/>
          <bgColor rgb="FF6A6A6A"/>
        </patternFill>
      </fill>
    </dxf>
    <dxf>
      <fill>
        <patternFill patternType="solid">
          <fgColor rgb="FFE6E6E6"/>
          <bgColor rgb="FFA8864F"/>
        </patternFill>
      </fill>
    </dxf>
    <dxf>
      <fill>
        <patternFill patternType="solid">
          <fgColor rgb="FFC0A98A"/>
          <bgColor rgb="FFC0A98A"/>
        </patternFill>
      </fill>
    </dxf>
    <dxf>
      <fill>
        <patternFill>
          <bgColor rgb="FF1E1E1E"/>
        </patternFill>
      </fill>
    </dxf>
    <dxf>
      <fill>
        <patternFill>
          <bgColor rgb="FFF7F8F3"/>
        </patternFill>
      </fill>
    </dxf>
    <dxf>
      <fill>
        <patternFill>
          <bgColor rgb="FF383E42"/>
        </patternFill>
      </fill>
    </dxf>
    <dxf>
      <font>
        <color rgb="FFFFFFFF"/>
      </font>
    </dxf>
    <dxf>
      <fill>
        <patternFill patternType="solid">
          <fgColor rgb="FF1E1E1E"/>
          <bgColor rgb="FF1E1E1E"/>
        </patternFill>
      </fill>
    </dxf>
    <dxf>
      <fill>
        <patternFill patternType="solid">
          <fgColor rgb="FFF7F8F3"/>
          <bgColor rgb="FFF7F8F3"/>
        </patternFill>
      </fill>
    </dxf>
    <dxf>
      <font>
        <color rgb="FFFFFFFF"/>
      </font>
    </dxf>
    <dxf>
      <fill>
        <patternFill patternType="solid">
          <fgColor rgb="FF383E42"/>
          <bgColor rgb="FF383E42"/>
        </patternFill>
      </fill>
    </dxf>
    <dxf>
      <fill>
        <patternFill patternType="solid">
          <fgColor rgb="FF8C8C8C"/>
          <bgColor rgb="FF8C8C8C"/>
        </patternFill>
      </fill>
    </dxf>
    <dxf>
      <fill>
        <patternFill patternType="solid">
          <fgColor rgb="FFC8C8C8"/>
          <bgColor rgb="FFC8C8C8"/>
        </patternFill>
      </fill>
    </dxf>
    <dxf>
      <fill>
        <patternFill patternType="solid">
          <fgColor rgb="FFE6E6E6"/>
          <bgColor rgb="FFE6E6E6"/>
        </patternFill>
      </fill>
    </dxf>
    <dxf>
      <fill>
        <patternFill patternType="solid">
          <fgColor rgb="FFC0A98A"/>
          <bgColor rgb="FFC0A98A"/>
        </patternFill>
      </fill>
    </dxf>
    <dxf>
      <fill>
        <patternFill patternType="solid">
          <fgColor rgb="FFD8C8AA"/>
          <bgColor rgb="FFD8C8AA"/>
        </patternFill>
      </fill>
    </dxf>
    <dxf>
      <fill>
        <patternFill patternType="solid">
          <fgColor rgb="FFE5D8C2"/>
          <bgColor rgb="FFE5D8C2"/>
        </patternFill>
      </fill>
    </dxf>
    <dxf>
      <font>
        <color rgb="FFFFFFFF"/>
      </font>
    </dxf>
    <dxf>
      <fill>
        <patternFill patternType="solid">
          <fgColor rgb="FF1E1E1E"/>
          <bgColor rgb="FF1E1E1E"/>
        </patternFill>
      </fill>
    </dxf>
    <dxf>
      <fill>
        <patternFill patternType="solid">
          <fgColor rgb="FFF7F8F3"/>
          <bgColor rgb="FFF7F8F3"/>
        </patternFill>
      </fill>
    </dxf>
    <dxf>
      <font>
        <color rgb="FFFFFFFF"/>
      </font>
    </dxf>
    <dxf>
      <fill>
        <patternFill patternType="solid">
          <fgColor rgb="FF383E42"/>
          <bgColor rgb="FF383E42"/>
        </patternFill>
      </fill>
    </dxf>
    <dxf>
      <fill>
        <patternFill patternType="solid">
          <fgColor rgb="FF8C8C8C"/>
          <bgColor rgb="FF8C8C8C"/>
        </patternFill>
      </fill>
    </dxf>
    <dxf>
      <fill>
        <patternFill patternType="solid">
          <fgColor rgb="FFC8C8C8"/>
          <bgColor rgb="FFC8C8C8"/>
        </patternFill>
      </fill>
    </dxf>
    <dxf>
      <fill>
        <patternFill patternType="solid">
          <fgColor rgb="FFE6E6E6"/>
          <bgColor rgb="FFE6E6E6"/>
        </patternFill>
      </fill>
    </dxf>
    <dxf>
      <fill>
        <patternFill patternType="solid">
          <fgColor rgb="FFC0A98A"/>
          <bgColor rgb="FFC0A98A"/>
        </patternFill>
      </fill>
    </dxf>
    <dxf>
      <fill>
        <patternFill patternType="solid">
          <fgColor rgb="FFD8C8AA"/>
          <bgColor rgb="FFD8C8AA"/>
        </patternFill>
      </fill>
    </dxf>
    <dxf>
      <fill>
        <patternFill patternType="solid">
          <fgColor rgb="FFE5D8C2"/>
          <bgColor rgb="FFE5D8C2"/>
        </patternFill>
      </fill>
    </dxf>
    <dxf>
      <fill>
        <patternFill patternType="solid">
          <fgColor rgb="FFF7F8F3"/>
          <bgColor theme="1"/>
        </patternFill>
      </fill>
    </dxf>
    <dxf>
      <fill>
        <patternFill patternType="solid">
          <fgColor rgb="FF383E42"/>
          <bgColor theme="0"/>
        </patternFill>
      </fill>
    </dxf>
    <dxf>
      <fill>
        <patternFill patternType="solid">
          <fgColor rgb="FF1E1E1E"/>
          <bgColor rgb="FF1E1E1E"/>
        </patternFill>
      </fill>
    </dxf>
    <dxf>
      <fill>
        <patternFill patternType="solid">
          <fgColor rgb="FFF7F8F3"/>
          <bgColor rgb="FFF7F8F3"/>
        </patternFill>
      </fill>
    </dxf>
    <dxf>
      <fill>
        <patternFill patternType="solid">
          <fgColor rgb="FF383E42"/>
          <bgColor rgb="FF383E42"/>
        </patternFill>
      </fill>
    </dxf>
    <dxf>
      <fill>
        <patternFill patternType="solid">
          <fgColor rgb="FFF7F8F3"/>
          <bgColor theme="1"/>
        </patternFill>
      </fill>
    </dxf>
    <dxf>
      <fill>
        <patternFill patternType="solid">
          <fgColor rgb="FF383E42"/>
          <bgColor theme="0"/>
        </patternFill>
      </fill>
    </dxf>
    <dxf>
      <fill>
        <patternFill patternType="solid">
          <fgColor rgb="FF8C8C8C"/>
          <bgColor rgb="FF8C8C8C"/>
        </patternFill>
      </fill>
    </dxf>
    <dxf>
      <fill>
        <patternFill patternType="solid">
          <fgColor rgb="FFC8C8C8"/>
          <bgColor rgb="FFC8C8C8"/>
        </patternFill>
      </fill>
    </dxf>
    <dxf>
      <fill>
        <patternFill patternType="solid">
          <fgColor rgb="FFE6E6E6"/>
          <bgColor rgb="FFE6E6E6"/>
        </patternFill>
      </fill>
    </dxf>
    <dxf>
      <fill>
        <patternFill patternType="solid">
          <fgColor rgb="FFC0A98A"/>
          <bgColor rgb="FFC0A98A"/>
        </patternFill>
      </fill>
    </dxf>
    <dxf>
      <fill>
        <patternFill patternType="solid">
          <fgColor rgb="FFD8C8AA"/>
          <bgColor rgb="FFD8C8AA"/>
        </patternFill>
      </fill>
    </dxf>
    <dxf>
      <fill>
        <patternFill patternType="solid">
          <fgColor rgb="FFE5D8C2"/>
          <bgColor rgb="FFE5D8C2"/>
        </patternFill>
      </fill>
    </dxf>
    <dxf>
      <fill>
        <patternFill patternType="solid">
          <fgColor rgb="FF8C8C8C"/>
          <bgColor rgb="FF8C8C8C"/>
        </patternFill>
      </fill>
    </dxf>
    <dxf>
      <fill>
        <patternFill patternType="solid">
          <fgColor rgb="FFC8C8C8"/>
          <bgColor rgb="FFC8C8C8"/>
        </patternFill>
      </fill>
    </dxf>
    <dxf>
      <fill>
        <patternFill patternType="solid">
          <fgColor rgb="FFE6E6E6"/>
          <bgColor rgb="FFE6E6E6"/>
        </patternFill>
      </fill>
    </dxf>
    <dxf>
      <fill>
        <patternFill patternType="solid">
          <fgColor rgb="FFC0A98A"/>
          <bgColor rgb="FFC0A98A"/>
        </patternFill>
      </fill>
    </dxf>
    <dxf>
      <fill>
        <patternFill patternType="solid">
          <fgColor rgb="FFD8C8AA"/>
          <bgColor rgb="FFD8C8AA"/>
        </patternFill>
      </fill>
    </dxf>
    <dxf>
      <fill>
        <patternFill patternType="solid">
          <fgColor rgb="FFE5D8C2"/>
          <bgColor rgb="FFE5D8C2"/>
        </patternFill>
      </fill>
    </dxf>
    <dxf>
      <fill>
        <patternFill patternType="solid">
          <fgColor rgb="FFF7F8F3"/>
          <bgColor theme="1"/>
        </patternFill>
      </fill>
    </dxf>
    <dxf>
      <fill>
        <patternFill patternType="solid">
          <fgColor rgb="FF383E42"/>
          <bgColor theme="0"/>
        </patternFill>
      </fill>
    </dxf>
    <dxf>
      <fill>
        <patternFill patternType="solid">
          <fgColor rgb="FF1E1E1E"/>
          <bgColor rgb="FF1E1E1E"/>
        </patternFill>
      </fill>
    </dxf>
    <dxf>
      <fill>
        <patternFill patternType="solid">
          <fgColor rgb="FFF7F8F3"/>
          <bgColor rgb="FFF7F8F3"/>
        </patternFill>
      </fill>
    </dxf>
    <dxf>
      <fill>
        <patternFill patternType="solid">
          <fgColor rgb="FF383E42"/>
          <bgColor rgb="FF383E42"/>
        </patternFill>
      </fill>
    </dxf>
    <dxf>
      <fill>
        <patternFill patternType="solid">
          <fgColor rgb="FFF7F8F3"/>
          <bgColor theme="1"/>
        </patternFill>
      </fill>
    </dxf>
    <dxf>
      <fill>
        <patternFill patternType="solid">
          <fgColor rgb="FF383E42"/>
          <bgColor theme="0"/>
        </patternFill>
      </fill>
    </dxf>
    <dxf>
      <fill>
        <patternFill patternType="solid">
          <fgColor rgb="FF8C8C8C"/>
          <bgColor rgb="FF8C8C8C"/>
        </patternFill>
      </fill>
    </dxf>
    <dxf>
      <fill>
        <patternFill patternType="solid">
          <fgColor rgb="FFC8C8C8"/>
          <bgColor rgb="FFC8C8C8"/>
        </patternFill>
      </fill>
    </dxf>
    <dxf>
      <fill>
        <patternFill patternType="solid">
          <fgColor rgb="FFE6E6E6"/>
          <bgColor rgb="FFE6E6E6"/>
        </patternFill>
      </fill>
    </dxf>
    <dxf>
      <fill>
        <patternFill patternType="solid">
          <fgColor rgb="FFC0A98A"/>
          <bgColor rgb="FFC0A98A"/>
        </patternFill>
      </fill>
    </dxf>
    <dxf>
      <fill>
        <patternFill patternType="solid">
          <fgColor rgb="FFD8C8AA"/>
          <bgColor rgb="FFD8C8AA"/>
        </patternFill>
      </fill>
    </dxf>
    <dxf>
      <fill>
        <patternFill patternType="solid">
          <fgColor rgb="FFE5D8C2"/>
          <bgColor rgb="FFE5D8C2"/>
        </patternFill>
      </fill>
    </dxf>
    <dxf>
      <fill>
        <patternFill patternType="solid">
          <fgColor rgb="FF8C8C8C"/>
          <bgColor rgb="FF8C8C8C"/>
        </patternFill>
      </fill>
    </dxf>
    <dxf>
      <fill>
        <patternFill patternType="solid">
          <fgColor rgb="FFC8C8C8"/>
          <bgColor rgb="FFC8C8C8"/>
        </patternFill>
      </fill>
    </dxf>
    <dxf>
      <fill>
        <patternFill patternType="solid">
          <fgColor rgb="FFE6E6E6"/>
          <bgColor rgb="FFE6E6E6"/>
        </patternFill>
      </fill>
    </dxf>
    <dxf>
      <fill>
        <patternFill patternType="solid">
          <fgColor rgb="FFC0A98A"/>
          <bgColor rgb="FFC0A98A"/>
        </patternFill>
      </fill>
    </dxf>
    <dxf>
      <fill>
        <patternFill patternType="solid">
          <fgColor rgb="FFD8C8AA"/>
          <bgColor rgb="FFD8C8AA"/>
        </patternFill>
      </fill>
    </dxf>
    <dxf>
      <fill>
        <patternFill patternType="solid">
          <fgColor rgb="FFE5D8C2"/>
          <bgColor rgb="FFE5D8C2"/>
        </patternFill>
      </fill>
    </dxf>
    <dxf>
      <fill>
        <patternFill>
          <bgColor theme="0"/>
        </patternFill>
      </fill>
    </dxf>
    <dxf>
      <fill>
        <patternFill>
          <bgColor theme="1"/>
        </patternFill>
      </fill>
    </dxf>
    <dxf>
      <fill>
        <patternFill>
          <bgColor rgb="FF747474"/>
        </patternFill>
      </fill>
    </dxf>
    <dxf>
      <fill>
        <patternFill>
          <bgColor rgb="FFD9D9D9"/>
        </patternFill>
      </fill>
    </dxf>
    <dxf>
      <fill>
        <patternFill>
          <bgColor rgb="FF383E42"/>
        </patternFill>
      </fill>
    </dxf>
    <dxf>
      <fill>
        <patternFill>
          <bgColor rgb="FF1E1E1E"/>
        </patternFill>
      </fill>
    </dxf>
    <dxf>
      <fill>
        <patternFill patternType="solid">
          <fgColor rgb="FFF7F8F3"/>
          <bgColor theme="1"/>
        </patternFill>
      </fill>
    </dxf>
    <dxf>
      <fill>
        <patternFill patternType="solid">
          <fgColor rgb="FF383E42"/>
          <bgColor theme="0"/>
        </patternFill>
      </fill>
    </dxf>
    <dxf>
      <fill>
        <patternFill>
          <bgColor rgb="FFE6E6E6"/>
        </patternFill>
      </fill>
    </dxf>
    <dxf>
      <fill>
        <patternFill>
          <bgColor rgb="FFE5D8C2"/>
        </patternFill>
      </fill>
    </dxf>
    <dxf>
      <font>
        <color rgb="FFFFFFFF"/>
      </font>
    </dxf>
    <dxf>
      <fill>
        <patternFill patternType="solid">
          <fgColor rgb="FF1E1E1E"/>
          <bgColor rgb="FF1E1E1E"/>
        </patternFill>
      </fill>
    </dxf>
    <dxf>
      <fill>
        <patternFill patternType="solid">
          <fgColor rgb="FFF7F8F3"/>
          <bgColor rgb="FFF7F8F3"/>
        </patternFill>
      </fill>
    </dxf>
    <dxf>
      <font>
        <color rgb="FFFFFFFF"/>
      </font>
    </dxf>
    <dxf>
      <fill>
        <patternFill patternType="solid">
          <fgColor rgb="FF383E42"/>
          <bgColor rgb="FF383E42"/>
        </patternFill>
      </fill>
    </dxf>
    <dxf>
      <fill>
        <patternFill patternType="solid">
          <fgColor rgb="FF8C8C8C"/>
          <bgColor rgb="FF8C8C8C"/>
        </patternFill>
      </fill>
    </dxf>
    <dxf>
      <fill>
        <patternFill patternType="solid">
          <fgColor rgb="FFC8C8C8"/>
          <bgColor rgb="FFC8C8C8"/>
        </patternFill>
      </fill>
    </dxf>
    <dxf>
      <fill>
        <patternFill patternType="solid">
          <fgColor rgb="FFE6E6E6"/>
          <bgColor rgb="FFE6E6E6"/>
        </patternFill>
      </fill>
    </dxf>
    <dxf>
      <fill>
        <patternFill patternType="solid">
          <fgColor rgb="FFC0A98A"/>
          <bgColor rgb="FFC0A98A"/>
        </patternFill>
      </fill>
    </dxf>
    <dxf>
      <fill>
        <patternFill patternType="solid">
          <fgColor rgb="FFD8C8AA"/>
          <bgColor rgb="FFD8C8AA"/>
        </patternFill>
      </fill>
    </dxf>
    <dxf>
      <fill>
        <patternFill patternType="solid">
          <fgColor rgb="FFE5D8C2"/>
          <bgColor rgb="FFE5D8C2"/>
        </patternFill>
      </fill>
    </dxf>
    <dxf>
      <numFmt numFmtId="2" formatCode="0.00"/>
      <fill>
        <patternFill patternType="solid">
          <fgColor indexed="64"/>
          <bgColor theme="9"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numFmt numFmtId="2" formatCode="0.00"/>
      <fill>
        <patternFill>
          <fgColor indexed="64"/>
          <bgColor theme="9" tint="0.79998168889431442"/>
        </patternFill>
      </fill>
      <alignment horizontal="center" vertical="bottom"/>
      <border outline="0">
        <left style="thin">
          <color indexed="64"/>
        </left>
        <right style="thin">
          <color indexed="64"/>
        </right>
        <top style="thin">
          <color indexed="64"/>
        </top>
        <bottom style="thin">
          <color indexed="64"/>
        </bottom>
      </border>
    </dxf>
    <dxf>
      <fill>
        <patternFill patternType="solid">
          <fgColor indexed="64"/>
          <bgColor theme="9" tint="0.79998168889431442"/>
        </patternFill>
      </fill>
      <alignment horizontal="right" vertical="bottom" textRotation="0" wrapText="1" indent="0" justifyLastLine="0" shrinkToFit="0" readingOrder="0"/>
      <border diagonalUp="0" diagonalDown="0" outline="0">
        <left style="thin">
          <color indexed="64"/>
        </left>
        <right style="thin">
          <color indexed="64"/>
        </right>
        <top style="thin">
          <color indexed="64"/>
        </top>
        <bottom/>
      </border>
    </dxf>
    <dxf>
      <alignment horizontal="general" vertical="bottom" wrapText="1"/>
      <border outline="0">
        <left style="thin">
          <color indexed="64"/>
        </left>
        <right style="thin">
          <color indexed="64"/>
        </right>
        <top style="thin">
          <color indexed="64"/>
        </top>
        <bottom style="thin">
          <color indexed="64"/>
        </bottom>
      </border>
    </dxf>
    <dxf>
      <fill>
        <patternFill patternType="solid">
          <fgColor indexed="64"/>
          <bgColor theme="9" tint="0.79998168889431442"/>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border>
    </dxf>
    <dxf>
      <alignment horizontal="left"/>
      <border outline="0">
        <left style="thin">
          <color indexed="64"/>
        </left>
        <right style="thin">
          <color indexed="64"/>
        </right>
        <top style="thin">
          <color indexed="64"/>
        </top>
        <bottom style="thin">
          <color indexed="64"/>
        </bottom>
      </border>
    </dxf>
    <dxf>
      <fill>
        <patternFill patternType="solid">
          <fgColor indexed="64"/>
          <bgColor theme="9" tint="0.79998168889431442"/>
        </patternFill>
      </fill>
      <border diagonalUp="0" diagonalDown="0" outline="0">
        <left/>
        <right style="thin">
          <color indexed="64"/>
        </right>
        <top style="thin">
          <color indexed="64"/>
        </top>
        <bottom/>
      </border>
    </dxf>
    <dxf>
      <border outline="0">
        <left/>
        <right style="thin">
          <color indexed="64"/>
        </right>
        <top style="thin">
          <color indexed="64"/>
        </top>
        <bottom style="thin">
          <color indexed="64"/>
        </bottom>
      </border>
    </dxf>
    <dxf>
      <border outline="0">
        <top style="thin">
          <color indexed="64"/>
        </top>
      </border>
    </dxf>
    <dxf>
      <fill>
        <patternFill patternType="solid">
          <fgColor indexed="64"/>
          <bgColor theme="9" tint="0.79998168889431442"/>
        </patternFill>
      </fill>
    </dxf>
    <dxf>
      <border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vertAlign val="baseline"/>
        <sz val="14"/>
        <color theme="1"/>
        <name val="Aptos Narrow"/>
        <family val="2"/>
        <scheme val="minor"/>
      </font>
      <alignment horizontal="center" vertical="center"/>
    </dxf>
  </dxfs>
  <tableStyles count="0" defaultTableStyle="TableStyleMedium2" defaultPivotStyle="PivotStyleLight16"/>
  <colors>
    <mruColors>
      <color rgb="FFD9D9D9"/>
      <color rgb="FF747474"/>
      <color rgb="FF1E1E1E"/>
      <color rgb="FF383E42"/>
      <color rgb="FFE5D8C2"/>
      <color rgb="FFE6E6E6"/>
      <color rgb="FFF7F8F3"/>
      <color rgb="FF6A6A6A"/>
      <color rgb="FFA886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 Id="rId5" Type="http://schemas.openxmlformats.org/officeDocument/2006/relationships/image" Target="../media/image13.png"/><Relationship Id="rId4" Type="http://schemas.openxmlformats.org/officeDocument/2006/relationships/image" Target="../media/image12.png"/></Relationships>
</file>

<file path=xl/drawings/_rels/drawing3.xml.rels><?xml version="1.0" encoding="UTF-8" standalone="yes"?>
<Relationships xmlns="http://schemas.openxmlformats.org/package/2006/relationships"><Relationship Id="rId8" Type="http://schemas.openxmlformats.org/officeDocument/2006/relationships/image" Target="../media/image21.png"/><Relationship Id="rId13" Type="http://schemas.openxmlformats.org/officeDocument/2006/relationships/image" Target="../media/image26.png"/><Relationship Id="rId3" Type="http://schemas.openxmlformats.org/officeDocument/2006/relationships/image" Target="../media/image16.png"/><Relationship Id="rId7" Type="http://schemas.openxmlformats.org/officeDocument/2006/relationships/image" Target="../media/image20.png"/><Relationship Id="rId12" Type="http://schemas.openxmlformats.org/officeDocument/2006/relationships/image" Target="../media/image25.png"/><Relationship Id="rId2" Type="http://schemas.openxmlformats.org/officeDocument/2006/relationships/image" Target="../media/image15.png"/><Relationship Id="rId1" Type="http://schemas.openxmlformats.org/officeDocument/2006/relationships/image" Target="../media/image14.png"/><Relationship Id="rId6" Type="http://schemas.openxmlformats.org/officeDocument/2006/relationships/image" Target="../media/image19.png"/><Relationship Id="rId11" Type="http://schemas.openxmlformats.org/officeDocument/2006/relationships/image" Target="../media/image24.png"/><Relationship Id="rId5" Type="http://schemas.openxmlformats.org/officeDocument/2006/relationships/image" Target="../media/image18.png"/><Relationship Id="rId10" Type="http://schemas.openxmlformats.org/officeDocument/2006/relationships/image" Target="../media/image23.png"/><Relationship Id="rId4" Type="http://schemas.openxmlformats.org/officeDocument/2006/relationships/image" Target="../media/image17.png"/><Relationship Id="rId9" Type="http://schemas.openxmlformats.org/officeDocument/2006/relationships/image" Target="../media/image22.png"/><Relationship Id="rId14" Type="http://schemas.openxmlformats.org/officeDocument/2006/relationships/image" Target="../media/image27.png"/></Relationships>
</file>

<file path=xl/drawings/_rels/drawing4.xml.rels><?xml version="1.0" encoding="UTF-8" standalone="yes"?>
<Relationships xmlns="http://schemas.openxmlformats.org/package/2006/relationships"><Relationship Id="rId8" Type="http://schemas.openxmlformats.org/officeDocument/2006/relationships/image" Target="../media/image35.png"/><Relationship Id="rId3" Type="http://schemas.openxmlformats.org/officeDocument/2006/relationships/image" Target="../media/image30.png"/><Relationship Id="rId7" Type="http://schemas.openxmlformats.org/officeDocument/2006/relationships/image" Target="../media/image34.png"/><Relationship Id="rId12" Type="http://schemas.openxmlformats.org/officeDocument/2006/relationships/image" Target="../media/image39.png"/><Relationship Id="rId2" Type="http://schemas.openxmlformats.org/officeDocument/2006/relationships/image" Target="../media/image29.png"/><Relationship Id="rId1" Type="http://schemas.openxmlformats.org/officeDocument/2006/relationships/image" Target="../media/image28.png"/><Relationship Id="rId6" Type="http://schemas.openxmlformats.org/officeDocument/2006/relationships/image" Target="../media/image33.png"/><Relationship Id="rId11" Type="http://schemas.openxmlformats.org/officeDocument/2006/relationships/image" Target="../media/image38.png"/><Relationship Id="rId5" Type="http://schemas.openxmlformats.org/officeDocument/2006/relationships/image" Target="../media/image32.png"/><Relationship Id="rId10" Type="http://schemas.openxmlformats.org/officeDocument/2006/relationships/image" Target="../media/image37.png"/><Relationship Id="rId4" Type="http://schemas.openxmlformats.org/officeDocument/2006/relationships/image" Target="../media/image31.png"/><Relationship Id="rId9" Type="http://schemas.openxmlformats.org/officeDocument/2006/relationships/image" Target="../media/image36.png"/></Relationships>
</file>

<file path=xl/drawings/_rels/drawing5.xml.rels><?xml version="1.0" encoding="UTF-8" standalone="yes"?>
<Relationships xmlns="http://schemas.openxmlformats.org/package/2006/relationships"><Relationship Id="rId8" Type="http://schemas.openxmlformats.org/officeDocument/2006/relationships/image" Target="../media/image47.png"/><Relationship Id="rId3" Type="http://schemas.openxmlformats.org/officeDocument/2006/relationships/image" Target="../media/image42.png"/><Relationship Id="rId7" Type="http://schemas.openxmlformats.org/officeDocument/2006/relationships/image" Target="../media/image46.png"/><Relationship Id="rId2" Type="http://schemas.openxmlformats.org/officeDocument/2006/relationships/image" Target="../media/image41.png"/><Relationship Id="rId1" Type="http://schemas.openxmlformats.org/officeDocument/2006/relationships/image" Target="../media/image40.png"/><Relationship Id="rId6" Type="http://schemas.openxmlformats.org/officeDocument/2006/relationships/image" Target="../media/image45.png"/><Relationship Id="rId11" Type="http://schemas.openxmlformats.org/officeDocument/2006/relationships/image" Target="../media/image50.png"/><Relationship Id="rId5" Type="http://schemas.openxmlformats.org/officeDocument/2006/relationships/image" Target="../media/image44.png"/><Relationship Id="rId10" Type="http://schemas.openxmlformats.org/officeDocument/2006/relationships/image" Target="../media/image49.png"/><Relationship Id="rId4" Type="http://schemas.openxmlformats.org/officeDocument/2006/relationships/image" Target="../media/image43.png"/><Relationship Id="rId9" Type="http://schemas.openxmlformats.org/officeDocument/2006/relationships/image" Target="../media/image48.png"/></Relationships>
</file>

<file path=xl/drawings/_rels/drawing6.xml.rels><?xml version="1.0" encoding="UTF-8" standalone="yes"?>
<Relationships xmlns="http://schemas.openxmlformats.org/package/2006/relationships"><Relationship Id="rId3" Type="http://schemas.openxmlformats.org/officeDocument/2006/relationships/image" Target="../media/image53.png"/><Relationship Id="rId7" Type="http://schemas.openxmlformats.org/officeDocument/2006/relationships/image" Target="../media/image57.jpeg"/><Relationship Id="rId2" Type="http://schemas.openxmlformats.org/officeDocument/2006/relationships/image" Target="../media/image52.png"/><Relationship Id="rId1" Type="http://schemas.openxmlformats.org/officeDocument/2006/relationships/image" Target="../media/image51.png"/><Relationship Id="rId6" Type="http://schemas.openxmlformats.org/officeDocument/2006/relationships/image" Target="../media/image56.png"/><Relationship Id="rId5" Type="http://schemas.openxmlformats.org/officeDocument/2006/relationships/image" Target="../media/image55.png"/><Relationship Id="rId4" Type="http://schemas.openxmlformats.org/officeDocument/2006/relationships/image" Target="../media/image54.png"/></Relationships>
</file>

<file path=xl/drawings/_rels/drawing7.xml.rels><?xml version="1.0" encoding="UTF-8" standalone="yes"?>
<Relationships xmlns="http://schemas.openxmlformats.org/package/2006/relationships"><Relationship Id="rId3" Type="http://schemas.openxmlformats.org/officeDocument/2006/relationships/image" Target="../media/image60.png"/><Relationship Id="rId2" Type="http://schemas.openxmlformats.org/officeDocument/2006/relationships/image" Target="../media/image59.png"/><Relationship Id="rId1" Type="http://schemas.openxmlformats.org/officeDocument/2006/relationships/image" Target="../media/image58.png"/><Relationship Id="rId4" Type="http://schemas.openxmlformats.org/officeDocument/2006/relationships/image" Target="../media/image61.png"/></Relationships>
</file>

<file path=xl/drawings/_rels/drawing8.xml.rels><?xml version="1.0" encoding="UTF-8" standalone="yes"?>
<Relationships xmlns="http://schemas.openxmlformats.org/package/2006/relationships"><Relationship Id="rId3" Type="http://schemas.openxmlformats.org/officeDocument/2006/relationships/image" Target="../media/image64.jpeg"/><Relationship Id="rId2" Type="http://schemas.openxmlformats.org/officeDocument/2006/relationships/image" Target="../media/image63.png"/><Relationship Id="rId1" Type="http://schemas.openxmlformats.org/officeDocument/2006/relationships/image" Target="../media/image62.png"/><Relationship Id="rId4" Type="http://schemas.openxmlformats.org/officeDocument/2006/relationships/image" Target="cid:image001.jpg@01DCCE54.A9542130" TargetMode="External"/></Relationships>
</file>

<file path=xl/drawings/drawing1.xml><?xml version="1.0" encoding="utf-8"?>
<xdr:wsDr xmlns:xdr="http://schemas.openxmlformats.org/drawingml/2006/spreadsheetDrawing" xmlns:a="http://schemas.openxmlformats.org/drawingml/2006/main">
  <xdr:twoCellAnchor editAs="oneCell">
    <xdr:from>
      <xdr:col>3</xdr:col>
      <xdr:colOff>238125</xdr:colOff>
      <xdr:row>3</xdr:row>
      <xdr:rowOff>552450</xdr:rowOff>
    </xdr:from>
    <xdr:to>
      <xdr:col>3</xdr:col>
      <xdr:colOff>1739900</xdr:colOff>
      <xdr:row>3</xdr:row>
      <xdr:rowOff>1676400</xdr:rowOff>
    </xdr:to>
    <xdr:pic>
      <xdr:nvPicPr>
        <xdr:cNvPr id="7" name="Picture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787775" y="1752600"/>
          <a:ext cx="1498600" cy="1123950"/>
        </a:xfrm>
        <a:prstGeom prst="rect">
          <a:avLst/>
        </a:prstGeom>
        <a:noFill/>
        <a:ln>
          <a:prstDash val="solid"/>
        </a:ln>
      </xdr:spPr>
    </xdr:pic>
    <xdr:clientData/>
  </xdr:twoCellAnchor>
  <xdr:twoCellAnchor editAs="oneCell">
    <xdr:from>
      <xdr:col>3</xdr:col>
      <xdr:colOff>320115</xdr:colOff>
      <xdr:row>10</xdr:row>
      <xdr:rowOff>396689</xdr:rowOff>
    </xdr:from>
    <xdr:to>
      <xdr:col>3</xdr:col>
      <xdr:colOff>1364690</xdr:colOff>
      <xdr:row>10</xdr:row>
      <xdr:rowOff>1212664</xdr:rowOff>
    </xdr:to>
    <xdr:pic>
      <xdr:nvPicPr>
        <xdr:cNvPr id="10" name="Picture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827556" y="21833542"/>
          <a:ext cx="1047750" cy="819150"/>
        </a:xfrm>
        <a:prstGeom prst="rect">
          <a:avLst/>
        </a:prstGeom>
        <a:noFill/>
        <a:ln>
          <a:prstDash val="solid"/>
        </a:ln>
      </xdr:spPr>
    </xdr:pic>
    <xdr:clientData/>
  </xdr:twoCellAnchor>
  <xdr:twoCellAnchor editAs="oneCell">
    <xdr:from>
      <xdr:col>3</xdr:col>
      <xdr:colOff>304800</xdr:colOff>
      <xdr:row>9</xdr:row>
      <xdr:rowOff>657225</xdr:rowOff>
    </xdr:from>
    <xdr:to>
      <xdr:col>3</xdr:col>
      <xdr:colOff>1352550</xdr:colOff>
      <xdr:row>9</xdr:row>
      <xdr:rowOff>1476375</xdr:rowOff>
    </xdr:to>
    <xdr:pic>
      <xdr:nvPicPr>
        <xdr:cNvPr id="11" name="Picture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638550" y="12277725"/>
          <a:ext cx="1047750" cy="819150"/>
        </a:xfrm>
        <a:prstGeom prst="rect">
          <a:avLst/>
        </a:prstGeom>
        <a:noFill/>
        <a:ln>
          <a:prstDash val="solid"/>
        </a:ln>
      </xdr:spPr>
    </xdr:pic>
    <xdr:clientData/>
  </xdr:twoCellAnchor>
  <xdr:twoCellAnchor editAs="oneCell">
    <xdr:from>
      <xdr:col>3</xdr:col>
      <xdr:colOff>447675</xdr:colOff>
      <xdr:row>12</xdr:row>
      <xdr:rowOff>1066800</xdr:rowOff>
    </xdr:from>
    <xdr:to>
      <xdr:col>3</xdr:col>
      <xdr:colOff>1492250</xdr:colOff>
      <xdr:row>12</xdr:row>
      <xdr:rowOff>1885950</xdr:rowOff>
    </xdr:to>
    <xdr:pic>
      <xdr:nvPicPr>
        <xdr:cNvPr id="12" name="Picture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781425" y="23355300"/>
          <a:ext cx="1047750" cy="819150"/>
        </a:xfrm>
        <a:prstGeom prst="rect">
          <a:avLst/>
        </a:prstGeom>
        <a:noFill/>
        <a:ln>
          <a:prstDash val="solid"/>
        </a:ln>
      </xdr:spPr>
    </xdr:pic>
    <xdr:clientData/>
  </xdr:twoCellAnchor>
  <xdr:twoCellAnchor editAs="oneCell">
    <xdr:from>
      <xdr:col>3</xdr:col>
      <xdr:colOff>581025</xdr:colOff>
      <xdr:row>13</xdr:row>
      <xdr:rowOff>838200</xdr:rowOff>
    </xdr:from>
    <xdr:to>
      <xdr:col>3</xdr:col>
      <xdr:colOff>1625600</xdr:colOff>
      <xdr:row>13</xdr:row>
      <xdr:rowOff>1657350</xdr:rowOff>
    </xdr:to>
    <xdr:pic>
      <xdr:nvPicPr>
        <xdr:cNvPr id="13" name="Picture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914775" y="27670125"/>
          <a:ext cx="1047750" cy="819150"/>
        </a:xfrm>
        <a:prstGeom prst="rect">
          <a:avLst/>
        </a:prstGeom>
        <a:noFill/>
        <a:ln>
          <a:prstDash val="solid"/>
        </a:ln>
      </xdr:spPr>
    </xdr:pic>
    <xdr:clientData/>
  </xdr:twoCellAnchor>
  <xdr:twoCellAnchor editAs="oneCell">
    <xdr:from>
      <xdr:col>3</xdr:col>
      <xdr:colOff>514350</xdr:colOff>
      <xdr:row>14</xdr:row>
      <xdr:rowOff>1495425</xdr:rowOff>
    </xdr:from>
    <xdr:to>
      <xdr:col>3</xdr:col>
      <xdr:colOff>1562100</xdr:colOff>
      <xdr:row>14</xdr:row>
      <xdr:rowOff>2311400</xdr:rowOff>
    </xdr:to>
    <xdr:pic>
      <xdr:nvPicPr>
        <xdr:cNvPr id="14" name="Picture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848100" y="31375350"/>
          <a:ext cx="1047750" cy="819150"/>
        </a:xfrm>
        <a:prstGeom prst="rect">
          <a:avLst/>
        </a:prstGeom>
        <a:noFill/>
        <a:ln>
          <a:prstDash val="solid"/>
        </a:ln>
      </xdr:spPr>
    </xdr:pic>
    <xdr:clientData/>
  </xdr:twoCellAnchor>
  <xdr:twoCellAnchor editAs="oneCell">
    <xdr:from>
      <xdr:col>3</xdr:col>
      <xdr:colOff>228600</xdr:colOff>
      <xdr:row>15</xdr:row>
      <xdr:rowOff>552450</xdr:rowOff>
    </xdr:from>
    <xdr:to>
      <xdr:col>3</xdr:col>
      <xdr:colOff>1352550</xdr:colOff>
      <xdr:row>15</xdr:row>
      <xdr:rowOff>1276350</xdr:rowOff>
    </xdr:to>
    <xdr:pic>
      <xdr:nvPicPr>
        <xdr:cNvPr id="15" name="Picture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3562350" y="34623375"/>
          <a:ext cx="1123950" cy="723900"/>
        </a:xfrm>
        <a:prstGeom prst="rect">
          <a:avLst/>
        </a:prstGeom>
        <a:noFill/>
        <a:ln>
          <a:prstDash val="solid"/>
        </a:ln>
      </xdr:spPr>
    </xdr:pic>
    <xdr:clientData/>
  </xdr:twoCellAnchor>
  <xdr:twoCellAnchor editAs="oneCell">
    <xdr:from>
      <xdr:col>3</xdr:col>
      <xdr:colOff>257175</xdr:colOff>
      <xdr:row>16</xdr:row>
      <xdr:rowOff>571500</xdr:rowOff>
    </xdr:from>
    <xdr:to>
      <xdr:col>3</xdr:col>
      <xdr:colOff>1377950</xdr:colOff>
      <xdr:row>16</xdr:row>
      <xdr:rowOff>1295400</xdr:rowOff>
    </xdr:to>
    <xdr:pic>
      <xdr:nvPicPr>
        <xdr:cNvPr id="16" name="Picture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3590925" y="38452425"/>
          <a:ext cx="1123950" cy="723900"/>
        </a:xfrm>
        <a:prstGeom prst="rect">
          <a:avLst/>
        </a:prstGeom>
        <a:noFill/>
        <a:ln>
          <a:prstDash val="solid"/>
        </a:ln>
      </xdr:spPr>
    </xdr:pic>
    <xdr:clientData/>
  </xdr:twoCellAnchor>
  <xdr:twoCellAnchor editAs="oneCell">
    <xdr:from>
      <xdr:col>3</xdr:col>
      <xdr:colOff>314325</xdr:colOff>
      <xdr:row>17</xdr:row>
      <xdr:rowOff>1162050</xdr:rowOff>
    </xdr:from>
    <xdr:to>
      <xdr:col>3</xdr:col>
      <xdr:colOff>1435100</xdr:colOff>
      <xdr:row>17</xdr:row>
      <xdr:rowOff>1885950</xdr:rowOff>
    </xdr:to>
    <xdr:pic>
      <xdr:nvPicPr>
        <xdr:cNvPr id="17" name="Picture 16">
          <a:extLst>
            <a:ext uri="{FF2B5EF4-FFF2-40B4-BE49-F238E27FC236}">
              <a16:creationId xmlns:a16="http://schemas.microsoft.com/office/drawing/2014/main" id="{00000000-0008-0000-0100-0000110000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3648075" y="43233975"/>
          <a:ext cx="1123950" cy="723900"/>
        </a:xfrm>
        <a:prstGeom prst="rect">
          <a:avLst/>
        </a:prstGeom>
        <a:noFill/>
        <a:ln>
          <a:prstDash val="solid"/>
        </a:ln>
      </xdr:spPr>
    </xdr:pic>
    <xdr:clientData/>
  </xdr:twoCellAnchor>
  <xdr:twoCellAnchor editAs="oneCell">
    <xdr:from>
      <xdr:col>3</xdr:col>
      <xdr:colOff>323850</xdr:colOff>
      <xdr:row>18</xdr:row>
      <xdr:rowOff>1181100</xdr:rowOff>
    </xdr:from>
    <xdr:to>
      <xdr:col>3</xdr:col>
      <xdr:colOff>1447800</xdr:colOff>
      <xdr:row>18</xdr:row>
      <xdr:rowOff>1905000</xdr:rowOff>
    </xdr:to>
    <xdr:pic>
      <xdr:nvPicPr>
        <xdr:cNvPr id="18" name="Picture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3657600" y="47063025"/>
          <a:ext cx="1123950" cy="723900"/>
        </a:xfrm>
        <a:prstGeom prst="rect">
          <a:avLst/>
        </a:prstGeom>
        <a:noFill/>
        <a:ln>
          <a:prstDash val="solid"/>
        </a:ln>
      </xdr:spPr>
    </xdr:pic>
    <xdr:clientData/>
  </xdr:twoCellAnchor>
  <xdr:twoCellAnchor editAs="oneCell">
    <xdr:from>
      <xdr:col>3</xdr:col>
      <xdr:colOff>323850</xdr:colOff>
      <xdr:row>19</xdr:row>
      <xdr:rowOff>1238250</xdr:rowOff>
    </xdr:from>
    <xdr:to>
      <xdr:col>3</xdr:col>
      <xdr:colOff>1447800</xdr:colOff>
      <xdr:row>19</xdr:row>
      <xdr:rowOff>1962150</xdr:rowOff>
    </xdr:to>
    <xdr:pic>
      <xdr:nvPicPr>
        <xdr:cNvPr id="19" name="Picture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3657600" y="51311175"/>
          <a:ext cx="1123950" cy="723900"/>
        </a:xfrm>
        <a:prstGeom prst="rect">
          <a:avLst/>
        </a:prstGeom>
        <a:noFill/>
        <a:ln>
          <a:prstDash val="solid"/>
        </a:ln>
      </xdr:spPr>
    </xdr:pic>
    <xdr:clientData/>
  </xdr:twoCellAnchor>
  <xdr:twoCellAnchor editAs="oneCell">
    <xdr:from>
      <xdr:col>3</xdr:col>
      <xdr:colOff>228600</xdr:colOff>
      <xdr:row>20</xdr:row>
      <xdr:rowOff>1714500</xdr:rowOff>
    </xdr:from>
    <xdr:to>
      <xdr:col>3</xdr:col>
      <xdr:colOff>1352550</xdr:colOff>
      <xdr:row>20</xdr:row>
      <xdr:rowOff>2438400</xdr:rowOff>
    </xdr:to>
    <xdr:pic>
      <xdr:nvPicPr>
        <xdr:cNvPr id="20" name="Picture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3562350" y="55597425"/>
          <a:ext cx="1123950" cy="723900"/>
        </a:xfrm>
        <a:prstGeom prst="rect">
          <a:avLst/>
        </a:prstGeom>
        <a:noFill/>
        <a:ln>
          <a:prstDash val="solid"/>
        </a:ln>
      </xdr:spPr>
    </xdr:pic>
    <xdr:clientData/>
  </xdr:twoCellAnchor>
  <xdr:twoCellAnchor editAs="oneCell">
    <xdr:from>
      <xdr:col>3</xdr:col>
      <xdr:colOff>209736</xdr:colOff>
      <xdr:row>21</xdr:row>
      <xdr:rowOff>1576854</xdr:rowOff>
    </xdr:from>
    <xdr:to>
      <xdr:col>3</xdr:col>
      <xdr:colOff>1562286</xdr:colOff>
      <xdr:row>21</xdr:row>
      <xdr:rowOff>2446804</xdr:rowOff>
    </xdr:to>
    <xdr:pic>
      <xdr:nvPicPr>
        <xdr:cNvPr id="21" name="Picture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3717177" y="70078413"/>
          <a:ext cx="1352550" cy="876300"/>
        </a:xfrm>
        <a:prstGeom prst="rect">
          <a:avLst/>
        </a:prstGeom>
        <a:noFill/>
        <a:ln>
          <a:prstDash val="solid"/>
        </a:ln>
      </xdr:spPr>
    </xdr:pic>
    <xdr:clientData/>
  </xdr:twoCellAnchor>
  <xdr:twoCellAnchor editAs="oneCell">
    <xdr:from>
      <xdr:col>3</xdr:col>
      <xdr:colOff>200212</xdr:colOff>
      <xdr:row>22</xdr:row>
      <xdr:rowOff>387350</xdr:rowOff>
    </xdr:from>
    <xdr:to>
      <xdr:col>3</xdr:col>
      <xdr:colOff>1549587</xdr:colOff>
      <xdr:row>22</xdr:row>
      <xdr:rowOff>1266825</xdr:rowOff>
    </xdr:to>
    <xdr:pic>
      <xdr:nvPicPr>
        <xdr:cNvPr id="22" name="Picture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3707653" y="72956644"/>
          <a:ext cx="1355725" cy="879475"/>
        </a:xfrm>
        <a:prstGeom prst="rect">
          <a:avLst/>
        </a:prstGeom>
        <a:noFill/>
        <a:ln>
          <a:prstDash val="solid"/>
        </a:ln>
      </xdr:spPr>
    </xdr:pic>
    <xdr:clientData/>
  </xdr:twoCellAnchor>
  <xdr:twoCellAnchor editAs="oneCell">
    <xdr:from>
      <xdr:col>3</xdr:col>
      <xdr:colOff>257736</xdr:colOff>
      <xdr:row>23</xdr:row>
      <xdr:rowOff>392206</xdr:rowOff>
    </xdr:from>
    <xdr:to>
      <xdr:col>3</xdr:col>
      <xdr:colOff>1610286</xdr:colOff>
      <xdr:row>23</xdr:row>
      <xdr:rowOff>1268506</xdr:rowOff>
    </xdr:to>
    <xdr:pic>
      <xdr:nvPicPr>
        <xdr:cNvPr id="23" name="Picture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3765177" y="77432647"/>
          <a:ext cx="1352550" cy="876300"/>
        </a:xfrm>
        <a:prstGeom prst="rect">
          <a:avLst/>
        </a:prstGeom>
        <a:noFill/>
        <a:ln>
          <a:prstDash val="solid"/>
        </a:ln>
      </xdr:spPr>
    </xdr:pic>
    <xdr:clientData/>
  </xdr:twoCellAnchor>
  <xdr:twoCellAnchor editAs="oneCell">
    <xdr:from>
      <xdr:col>3</xdr:col>
      <xdr:colOff>262965</xdr:colOff>
      <xdr:row>24</xdr:row>
      <xdr:rowOff>603623</xdr:rowOff>
    </xdr:from>
    <xdr:to>
      <xdr:col>3</xdr:col>
      <xdr:colOff>1618690</xdr:colOff>
      <xdr:row>24</xdr:row>
      <xdr:rowOff>1483098</xdr:rowOff>
    </xdr:to>
    <xdr:pic>
      <xdr:nvPicPr>
        <xdr:cNvPr id="24" name="Picture 23">
          <a:extLst>
            <a:ext uri="{FF2B5EF4-FFF2-40B4-BE49-F238E27FC236}">
              <a16:creationId xmlns:a16="http://schemas.microsoft.com/office/drawing/2014/main" id="{00000000-0008-0000-0100-0000180000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3770406" y="81711799"/>
          <a:ext cx="1355725" cy="879475"/>
        </a:xfrm>
        <a:prstGeom prst="rect">
          <a:avLst/>
        </a:prstGeom>
        <a:noFill/>
        <a:ln>
          <a:prstDash val="solid"/>
        </a:ln>
      </xdr:spPr>
    </xdr:pic>
    <xdr:clientData/>
  </xdr:twoCellAnchor>
  <xdr:twoCellAnchor editAs="oneCell">
    <xdr:from>
      <xdr:col>3</xdr:col>
      <xdr:colOff>161925</xdr:colOff>
      <xdr:row>25</xdr:row>
      <xdr:rowOff>952500</xdr:rowOff>
    </xdr:from>
    <xdr:to>
      <xdr:col>3</xdr:col>
      <xdr:colOff>1511300</xdr:colOff>
      <xdr:row>25</xdr:row>
      <xdr:rowOff>1828800</xdr:rowOff>
    </xdr:to>
    <xdr:pic>
      <xdr:nvPicPr>
        <xdr:cNvPr id="25" name="Picture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3495675" y="75028425"/>
          <a:ext cx="1352550" cy="876300"/>
        </a:xfrm>
        <a:prstGeom prst="rect">
          <a:avLst/>
        </a:prstGeom>
        <a:noFill/>
        <a:ln>
          <a:prstDash val="solid"/>
        </a:ln>
      </xdr:spPr>
    </xdr:pic>
    <xdr:clientData/>
  </xdr:twoCellAnchor>
  <xdr:twoCellAnchor editAs="oneCell">
    <xdr:from>
      <xdr:col>3</xdr:col>
      <xdr:colOff>304800</xdr:colOff>
      <xdr:row>26</xdr:row>
      <xdr:rowOff>1209675</xdr:rowOff>
    </xdr:from>
    <xdr:to>
      <xdr:col>3</xdr:col>
      <xdr:colOff>1657350</xdr:colOff>
      <xdr:row>26</xdr:row>
      <xdr:rowOff>2082800</xdr:rowOff>
    </xdr:to>
    <xdr:pic>
      <xdr:nvPicPr>
        <xdr:cNvPr id="26" name="Picture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3638550" y="79095600"/>
          <a:ext cx="1352550" cy="876300"/>
        </a:xfrm>
        <a:prstGeom prst="rect">
          <a:avLst/>
        </a:prstGeom>
        <a:noFill/>
        <a:ln>
          <a:prstDash val="solid"/>
        </a:ln>
      </xdr:spPr>
    </xdr:pic>
    <xdr:clientData/>
  </xdr:twoCellAnchor>
  <xdr:twoCellAnchor editAs="oneCell">
    <xdr:from>
      <xdr:col>3</xdr:col>
      <xdr:colOff>476250</xdr:colOff>
      <xdr:row>40</xdr:row>
      <xdr:rowOff>1809750</xdr:rowOff>
    </xdr:from>
    <xdr:to>
      <xdr:col>3</xdr:col>
      <xdr:colOff>1339850</xdr:colOff>
      <xdr:row>40</xdr:row>
      <xdr:rowOff>2725511</xdr:rowOff>
    </xdr:to>
    <xdr:pic>
      <xdr:nvPicPr>
        <xdr:cNvPr id="2" name="Picture 1" descr="A drawing of a desk in a snowy area&#10;&#10;AI-generated content may be incorrect.">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5"/>
        <a:srcRect/>
        <a:stretch>
          <a:fillRect/>
        </a:stretch>
      </xdr:blipFill>
      <xdr:spPr bwMode="auto">
        <a:xfrm>
          <a:off x="3986893" y="126315107"/>
          <a:ext cx="863600" cy="915761"/>
        </a:xfrm>
        <a:prstGeom prst="rect">
          <a:avLst/>
        </a:prstGeom>
        <a:noFill/>
        <a:ln>
          <a:prstDash val="solid"/>
        </a:ln>
      </xdr:spPr>
    </xdr:pic>
    <xdr:clientData/>
  </xdr:twoCellAnchor>
  <xdr:twoCellAnchor editAs="oneCell">
    <xdr:from>
      <xdr:col>3</xdr:col>
      <xdr:colOff>653143</xdr:colOff>
      <xdr:row>39</xdr:row>
      <xdr:rowOff>938893</xdr:rowOff>
    </xdr:from>
    <xdr:to>
      <xdr:col>3</xdr:col>
      <xdr:colOff>1516743</xdr:colOff>
      <xdr:row>39</xdr:row>
      <xdr:rowOff>1857829</xdr:rowOff>
    </xdr:to>
    <xdr:pic>
      <xdr:nvPicPr>
        <xdr:cNvPr id="3" name="Picture 2" descr="A drawing of a desk in a snowy area&#10;&#10;AI-generated content may be incorrect.">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5"/>
        <a:srcRect/>
        <a:stretch>
          <a:fillRect/>
        </a:stretch>
      </xdr:blipFill>
      <xdr:spPr bwMode="auto">
        <a:xfrm>
          <a:off x="4163786" y="125444250"/>
          <a:ext cx="866775" cy="915761"/>
        </a:xfrm>
        <a:prstGeom prst="rect">
          <a:avLst/>
        </a:prstGeom>
        <a:noFill/>
        <a:ln>
          <a:prstDash val="solid"/>
        </a:ln>
      </xdr:spPr>
    </xdr:pic>
    <xdr:clientData/>
  </xdr:twoCellAnchor>
  <xdr:twoCellAnchor editAs="oneCell">
    <xdr:from>
      <xdr:col>3</xdr:col>
      <xdr:colOff>316005</xdr:colOff>
      <xdr:row>50</xdr:row>
      <xdr:rowOff>383241</xdr:rowOff>
    </xdr:from>
    <xdr:to>
      <xdr:col>3</xdr:col>
      <xdr:colOff>1325655</xdr:colOff>
      <xdr:row>50</xdr:row>
      <xdr:rowOff>1469091</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6"/>
        <a:srcRect/>
        <a:stretch>
          <a:fillRect/>
        </a:stretch>
      </xdr:blipFill>
      <xdr:spPr bwMode="auto">
        <a:xfrm>
          <a:off x="3823446" y="187454241"/>
          <a:ext cx="1009650" cy="1085850"/>
        </a:xfrm>
        <a:prstGeom prst="rect">
          <a:avLst/>
        </a:prstGeom>
        <a:noFill/>
        <a:ln>
          <a:prstDash val="solid"/>
        </a:ln>
      </xdr:spPr>
    </xdr:pic>
    <xdr:clientData/>
  </xdr:twoCellAnchor>
  <xdr:twoCellAnchor editAs="oneCell">
    <xdr:from>
      <xdr:col>3</xdr:col>
      <xdr:colOff>258536</xdr:colOff>
      <xdr:row>4</xdr:row>
      <xdr:rowOff>299357</xdr:rowOff>
    </xdr:from>
    <xdr:to>
      <xdr:col>3</xdr:col>
      <xdr:colOff>1474561</xdr:colOff>
      <xdr:row>4</xdr:row>
      <xdr:rowOff>1207407</xdr:rowOff>
    </xdr:to>
    <xdr:pic>
      <xdr:nvPicPr>
        <xdr:cNvPr id="29" name="Picture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769179" y="4054928"/>
          <a:ext cx="1219200" cy="914400"/>
        </a:xfrm>
        <a:prstGeom prst="rect">
          <a:avLst/>
        </a:prstGeom>
        <a:noFill/>
        <a:ln>
          <a:prstDash val="solid"/>
        </a:ln>
      </xdr:spPr>
    </xdr:pic>
    <xdr:clientData/>
  </xdr:twoCellAnchor>
  <xdr:twoCellAnchor editAs="oneCell">
    <xdr:from>
      <xdr:col>3</xdr:col>
      <xdr:colOff>231321</xdr:colOff>
      <xdr:row>5</xdr:row>
      <xdr:rowOff>122465</xdr:rowOff>
    </xdr:from>
    <xdr:to>
      <xdr:col>3</xdr:col>
      <xdr:colOff>1450521</xdr:colOff>
      <xdr:row>5</xdr:row>
      <xdr:rowOff>1040040</xdr:rowOff>
    </xdr:to>
    <xdr:pic>
      <xdr:nvPicPr>
        <xdr:cNvPr id="30" name="Picture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741964" y="7538358"/>
          <a:ext cx="1219200" cy="914400"/>
        </a:xfrm>
        <a:prstGeom prst="rect">
          <a:avLst/>
        </a:prstGeom>
        <a:noFill/>
        <a:ln>
          <a:prstDash val="solid"/>
        </a:ln>
      </xdr:spPr>
    </xdr:pic>
    <xdr:clientData/>
  </xdr:twoCellAnchor>
  <xdr:twoCellAnchor editAs="oneCell">
    <xdr:from>
      <xdr:col>3</xdr:col>
      <xdr:colOff>336177</xdr:colOff>
      <xdr:row>6</xdr:row>
      <xdr:rowOff>593912</xdr:rowOff>
    </xdr:from>
    <xdr:to>
      <xdr:col>3</xdr:col>
      <xdr:colOff>1555377</xdr:colOff>
      <xdr:row>6</xdr:row>
      <xdr:rowOff>1505137</xdr:rowOff>
    </xdr:to>
    <xdr:pic>
      <xdr:nvPicPr>
        <xdr:cNvPr id="35" name="Picture 34">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843618" y="9625853"/>
          <a:ext cx="1219200" cy="911225"/>
        </a:xfrm>
        <a:prstGeom prst="rect">
          <a:avLst/>
        </a:prstGeom>
        <a:noFill/>
        <a:ln>
          <a:prstDash val="solid"/>
        </a:ln>
      </xdr:spPr>
    </xdr:pic>
    <xdr:clientData/>
  </xdr:twoCellAnchor>
  <xdr:twoCellAnchor editAs="oneCell">
    <xdr:from>
      <xdr:col>3</xdr:col>
      <xdr:colOff>324971</xdr:colOff>
      <xdr:row>7</xdr:row>
      <xdr:rowOff>593912</xdr:rowOff>
    </xdr:from>
    <xdr:to>
      <xdr:col>3</xdr:col>
      <xdr:colOff>1544171</xdr:colOff>
      <xdr:row>7</xdr:row>
      <xdr:rowOff>1505137</xdr:rowOff>
    </xdr:to>
    <xdr:pic>
      <xdr:nvPicPr>
        <xdr:cNvPr id="36" name="Picture 35">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832412" y="12875559"/>
          <a:ext cx="1219200" cy="911225"/>
        </a:xfrm>
        <a:prstGeom prst="rect">
          <a:avLst/>
        </a:prstGeom>
        <a:noFill/>
        <a:ln>
          <a:prstDash val="solid"/>
        </a:ln>
      </xdr:spPr>
    </xdr:pic>
    <xdr:clientData/>
  </xdr:twoCellAnchor>
  <xdr:twoCellAnchor editAs="oneCell">
    <xdr:from>
      <xdr:col>3</xdr:col>
      <xdr:colOff>291353</xdr:colOff>
      <xdr:row>8</xdr:row>
      <xdr:rowOff>1030941</xdr:rowOff>
    </xdr:from>
    <xdr:to>
      <xdr:col>3</xdr:col>
      <xdr:colOff>1516903</xdr:colOff>
      <xdr:row>8</xdr:row>
      <xdr:rowOff>1942166</xdr:rowOff>
    </xdr:to>
    <xdr:pic>
      <xdr:nvPicPr>
        <xdr:cNvPr id="37" name="Picture 36">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798794" y="15755470"/>
          <a:ext cx="1219200" cy="911225"/>
        </a:xfrm>
        <a:prstGeom prst="rect">
          <a:avLst/>
        </a:prstGeom>
        <a:noFill/>
        <a:ln>
          <a:prstDash val="solid"/>
        </a:ln>
      </xdr:spPr>
    </xdr:pic>
    <xdr:clientData/>
  </xdr:twoCellAnchor>
  <xdr:twoCellAnchor editAs="oneCell">
    <xdr:from>
      <xdr:col>3</xdr:col>
      <xdr:colOff>280147</xdr:colOff>
      <xdr:row>27</xdr:row>
      <xdr:rowOff>358588</xdr:rowOff>
    </xdr:from>
    <xdr:to>
      <xdr:col>3</xdr:col>
      <xdr:colOff>1645397</xdr:colOff>
      <xdr:row>27</xdr:row>
      <xdr:rowOff>1228538</xdr:rowOff>
    </xdr:to>
    <xdr:pic>
      <xdr:nvPicPr>
        <xdr:cNvPr id="38" name="Picture 37">
          <a:extLst>
            <a:ext uri="{FF2B5EF4-FFF2-40B4-BE49-F238E27FC236}">
              <a16:creationId xmlns:a16="http://schemas.microsoft.com/office/drawing/2014/main" id="{00000000-0008-0000-0100-000026000000}"/>
            </a:ext>
          </a:extLst>
        </xdr:cNvPr>
        <xdr:cNvPicPr>
          <a:picLocks noChangeAspect="1" noChangeArrowheads="1"/>
        </xdr:cNvPicPr>
      </xdr:nvPicPr>
      <xdr:blipFill>
        <a:blip xmlns:r="http://schemas.openxmlformats.org/officeDocument/2006/relationships" r:embed="rId7"/>
        <a:srcRect/>
        <a:stretch>
          <a:fillRect/>
        </a:stretch>
      </xdr:blipFill>
      <xdr:spPr bwMode="auto">
        <a:xfrm>
          <a:off x="3787588" y="93434647"/>
          <a:ext cx="1371600" cy="876300"/>
        </a:xfrm>
        <a:prstGeom prst="rect">
          <a:avLst/>
        </a:prstGeom>
        <a:noFill/>
        <a:ln>
          <a:prstDash val="solid"/>
        </a:ln>
      </xdr:spPr>
    </xdr:pic>
    <xdr:clientData/>
  </xdr:twoCellAnchor>
  <xdr:twoCellAnchor editAs="oneCell">
    <xdr:from>
      <xdr:col>3</xdr:col>
      <xdr:colOff>235323</xdr:colOff>
      <xdr:row>28</xdr:row>
      <xdr:rowOff>381000</xdr:rowOff>
    </xdr:from>
    <xdr:to>
      <xdr:col>3</xdr:col>
      <xdr:colOff>1606923</xdr:colOff>
      <xdr:row>28</xdr:row>
      <xdr:rowOff>1257300</xdr:rowOff>
    </xdr:to>
    <xdr:pic>
      <xdr:nvPicPr>
        <xdr:cNvPr id="39" name="Picture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7"/>
        <a:srcRect/>
        <a:stretch>
          <a:fillRect/>
        </a:stretch>
      </xdr:blipFill>
      <xdr:spPr bwMode="auto">
        <a:xfrm>
          <a:off x="3742764" y="97244647"/>
          <a:ext cx="1371600" cy="876300"/>
        </a:xfrm>
        <a:prstGeom prst="rect">
          <a:avLst/>
        </a:prstGeom>
        <a:noFill/>
        <a:ln>
          <a:prstDash val="solid"/>
        </a:ln>
      </xdr:spPr>
    </xdr:pic>
    <xdr:clientData/>
  </xdr:twoCellAnchor>
  <xdr:twoCellAnchor editAs="oneCell">
    <xdr:from>
      <xdr:col>3</xdr:col>
      <xdr:colOff>246529</xdr:colOff>
      <xdr:row>29</xdr:row>
      <xdr:rowOff>168088</xdr:rowOff>
    </xdr:from>
    <xdr:to>
      <xdr:col>3</xdr:col>
      <xdr:colOff>1618129</xdr:colOff>
      <xdr:row>29</xdr:row>
      <xdr:rowOff>1038038</xdr:rowOff>
    </xdr:to>
    <xdr:pic>
      <xdr:nvPicPr>
        <xdr:cNvPr id="40" name="Picture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7"/>
        <a:srcRect/>
        <a:stretch>
          <a:fillRect/>
        </a:stretch>
      </xdr:blipFill>
      <xdr:spPr bwMode="auto">
        <a:xfrm>
          <a:off x="3753970" y="101536500"/>
          <a:ext cx="1371600" cy="876300"/>
        </a:xfrm>
        <a:prstGeom prst="rect">
          <a:avLst/>
        </a:prstGeom>
        <a:noFill/>
        <a:ln>
          <a:prstDash val="solid"/>
        </a:ln>
      </xdr:spPr>
    </xdr:pic>
    <xdr:clientData/>
  </xdr:twoCellAnchor>
  <xdr:twoCellAnchor editAs="oneCell">
    <xdr:from>
      <xdr:col>3</xdr:col>
      <xdr:colOff>257736</xdr:colOff>
      <xdr:row>30</xdr:row>
      <xdr:rowOff>324970</xdr:rowOff>
    </xdr:from>
    <xdr:to>
      <xdr:col>3</xdr:col>
      <xdr:colOff>1629336</xdr:colOff>
      <xdr:row>30</xdr:row>
      <xdr:rowOff>1201270</xdr:rowOff>
    </xdr:to>
    <xdr:pic>
      <xdr:nvPicPr>
        <xdr:cNvPr id="41" name="Picture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7"/>
        <a:srcRect/>
        <a:stretch>
          <a:fillRect/>
        </a:stretch>
      </xdr:blipFill>
      <xdr:spPr bwMode="auto">
        <a:xfrm>
          <a:off x="3765177" y="105480970"/>
          <a:ext cx="1371600" cy="876300"/>
        </a:xfrm>
        <a:prstGeom prst="rect">
          <a:avLst/>
        </a:prstGeom>
        <a:noFill/>
        <a:ln>
          <a:prstDash val="solid"/>
        </a:ln>
      </xdr:spPr>
    </xdr:pic>
    <xdr:clientData/>
  </xdr:twoCellAnchor>
  <xdr:twoCellAnchor editAs="oneCell">
    <xdr:from>
      <xdr:col>3</xdr:col>
      <xdr:colOff>302559</xdr:colOff>
      <xdr:row>31</xdr:row>
      <xdr:rowOff>291353</xdr:rowOff>
    </xdr:from>
    <xdr:to>
      <xdr:col>3</xdr:col>
      <xdr:colOff>1674159</xdr:colOff>
      <xdr:row>31</xdr:row>
      <xdr:rowOff>1174003</xdr:rowOff>
    </xdr:to>
    <xdr:pic>
      <xdr:nvPicPr>
        <xdr:cNvPr id="42" name="Picture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7"/>
        <a:srcRect/>
        <a:stretch>
          <a:fillRect/>
        </a:stretch>
      </xdr:blipFill>
      <xdr:spPr bwMode="auto">
        <a:xfrm>
          <a:off x="3810000" y="109716794"/>
          <a:ext cx="1371600" cy="876300"/>
        </a:xfrm>
        <a:prstGeom prst="rect">
          <a:avLst/>
        </a:prstGeom>
        <a:noFill/>
        <a:ln>
          <a:prstDash val="solid"/>
        </a:ln>
      </xdr:spPr>
    </xdr:pic>
    <xdr:clientData/>
  </xdr:twoCellAnchor>
  <xdr:twoCellAnchor editAs="oneCell">
    <xdr:from>
      <xdr:col>3</xdr:col>
      <xdr:colOff>302559</xdr:colOff>
      <xdr:row>32</xdr:row>
      <xdr:rowOff>381000</xdr:rowOff>
    </xdr:from>
    <xdr:to>
      <xdr:col>3</xdr:col>
      <xdr:colOff>1674159</xdr:colOff>
      <xdr:row>32</xdr:row>
      <xdr:rowOff>1257300</xdr:rowOff>
    </xdr:to>
    <xdr:pic>
      <xdr:nvPicPr>
        <xdr:cNvPr id="43" name="Picture 42">
          <a:extLst>
            <a:ext uri="{FF2B5EF4-FFF2-40B4-BE49-F238E27FC236}">
              <a16:creationId xmlns:a16="http://schemas.microsoft.com/office/drawing/2014/main" id="{00000000-0008-0000-0100-00002B000000}"/>
            </a:ext>
          </a:extLst>
        </xdr:cNvPr>
        <xdr:cNvPicPr>
          <a:picLocks noChangeAspect="1" noChangeArrowheads="1"/>
        </xdr:cNvPicPr>
      </xdr:nvPicPr>
      <xdr:blipFill>
        <a:blip xmlns:r="http://schemas.openxmlformats.org/officeDocument/2006/relationships" r:embed="rId7"/>
        <a:srcRect/>
        <a:stretch>
          <a:fillRect/>
        </a:stretch>
      </xdr:blipFill>
      <xdr:spPr bwMode="auto">
        <a:xfrm>
          <a:off x="3810000" y="113269059"/>
          <a:ext cx="1371600" cy="876300"/>
        </a:xfrm>
        <a:prstGeom prst="rect">
          <a:avLst/>
        </a:prstGeom>
        <a:noFill/>
        <a:ln>
          <a:prstDash val="solid"/>
        </a:ln>
      </xdr:spPr>
    </xdr:pic>
    <xdr:clientData/>
  </xdr:twoCellAnchor>
  <xdr:twoCellAnchor editAs="oneCell">
    <xdr:from>
      <xdr:col>3</xdr:col>
      <xdr:colOff>526677</xdr:colOff>
      <xdr:row>41</xdr:row>
      <xdr:rowOff>425824</xdr:rowOff>
    </xdr:from>
    <xdr:to>
      <xdr:col>3</xdr:col>
      <xdr:colOff>1393452</xdr:colOff>
      <xdr:row>41</xdr:row>
      <xdr:rowOff>1344760</xdr:rowOff>
    </xdr:to>
    <xdr:pic>
      <xdr:nvPicPr>
        <xdr:cNvPr id="44" name="Picture 43" descr="A drawing of a desk in a snowy area&#10;&#10;AI-generated content may be incorrect.">
          <a:extLst>
            <a:ext uri="{FF2B5EF4-FFF2-40B4-BE49-F238E27FC236}">
              <a16:creationId xmlns:a16="http://schemas.microsoft.com/office/drawing/2014/main" id="{00000000-0008-0000-0100-00002C000000}"/>
            </a:ext>
          </a:extLst>
        </xdr:cNvPr>
        <xdr:cNvPicPr>
          <a:picLocks noChangeAspect="1" noChangeArrowheads="1"/>
        </xdr:cNvPicPr>
      </xdr:nvPicPr>
      <xdr:blipFill>
        <a:blip xmlns:r="http://schemas.openxmlformats.org/officeDocument/2006/relationships" r:embed="rId5"/>
        <a:srcRect/>
        <a:stretch>
          <a:fillRect/>
        </a:stretch>
      </xdr:blipFill>
      <xdr:spPr bwMode="auto">
        <a:xfrm>
          <a:off x="4034118" y="154551530"/>
          <a:ext cx="866775" cy="915761"/>
        </a:xfrm>
        <a:prstGeom prst="rect">
          <a:avLst/>
        </a:prstGeom>
        <a:noFill/>
        <a:ln>
          <a:prstDash val="solid"/>
        </a:ln>
      </xdr:spPr>
    </xdr:pic>
    <xdr:clientData/>
  </xdr:twoCellAnchor>
  <xdr:twoCellAnchor editAs="oneCell">
    <xdr:from>
      <xdr:col>3</xdr:col>
      <xdr:colOff>392206</xdr:colOff>
      <xdr:row>42</xdr:row>
      <xdr:rowOff>347382</xdr:rowOff>
    </xdr:from>
    <xdr:to>
      <xdr:col>3</xdr:col>
      <xdr:colOff>1258981</xdr:colOff>
      <xdr:row>42</xdr:row>
      <xdr:rowOff>1266318</xdr:rowOff>
    </xdr:to>
    <xdr:pic>
      <xdr:nvPicPr>
        <xdr:cNvPr id="45" name="Picture 44" descr="A drawing of a desk in a snowy area&#10;&#10;AI-generated content may be incorrect.">
          <a:extLst>
            <a:ext uri="{FF2B5EF4-FFF2-40B4-BE49-F238E27FC236}">
              <a16:creationId xmlns:a16="http://schemas.microsoft.com/office/drawing/2014/main" id="{00000000-0008-0000-0100-00002D000000}"/>
            </a:ext>
          </a:extLst>
        </xdr:cNvPr>
        <xdr:cNvPicPr>
          <a:picLocks noChangeAspect="1" noChangeArrowheads="1"/>
        </xdr:cNvPicPr>
      </xdr:nvPicPr>
      <xdr:blipFill>
        <a:blip xmlns:r="http://schemas.openxmlformats.org/officeDocument/2006/relationships" r:embed="rId5"/>
        <a:srcRect/>
        <a:stretch>
          <a:fillRect/>
        </a:stretch>
      </xdr:blipFill>
      <xdr:spPr bwMode="auto">
        <a:xfrm>
          <a:off x="3899647" y="157722794"/>
          <a:ext cx="866775" cy="915761"/>
        </a:xfrm>
        <a:prstGeom prst="rect">
          <a:avLst/>
        </a:prstGeom>
        <a:noFill/>
        <a:ln>
          <a:prstDash val="solid"/>
        </a:ln>
      </xdr:spPr>
    </xdr:pic>
    <xdr:clientData/>
  </xdr:twoCellAnchor>
  <xdr:twoCellAnchor editAs="oneCell">
    <xdr:from>
      <xdr:col>3</xdr:col>
      <xdr:colOff>425823</xdr:colOff>
      <xdr:row>43</xdr:row>
      <xdr:rowOff>381000</xdr:rowOff>
    </xdr:from>
    <xdr:to>
      <xdr:col>3</xdr:col>
      <xdr:colOff>1292598</xdr:colOff>
      <xdr:row>43</xdr:row>
      <xdr:rowOff>1296761</xdr:rowOff>
    </xdr:to>
    <xdr:pic>
      <xdr:nvPicPr>
        <xdr:cNvPr id="46" name="Picture 45" descr="A drawing of a desk in a snowy area&#10;&#10;AI-generated content may be incorrect.">
          <a:extLst>
            <a:ext uri="{FF2B5EF4-FFF2-40B4-BE49-F238E27FC236}">
              <a16:creationId xmlns:a16="http://schemas.microsoft.com/office/drawing/2014/main" id="{00000000-0008-0000-0100-00002E000000}"/>
            </a:ext>
          </a:extLst>
        </xdr:cNvPr>
        <xdr:cNvPicPr>
          <a:picLocks noChangeAspect="1" noChangeArrowheads="1"/>
        </xdr:cNvPicPr>
      </xdr:nvPicPr>
      <xdr:blipFill>
        <a:blip xmlns:r="http://schemas.openxmlformats.org/officeDocument/2006/relationships" r:embed="rId5"/>
        <a:srcRect/>
        <a:stretch>
          <a:fillRect/>
        </a:stretch>
      </xdr:blipFill>
      <xdr:spPr bwMode="auto">
        <a:xfrm>
          <a:off x="3933264" y="161050941"/>
          <a:ext cx="866775" cy="915761"/>
        </a:xfrm>
        <a:prstGeom prst="rect">
          <a:avLst/>
        </a:prstGeom>
        <a:noFill/>
        <a:ln>
          <a:prstDash val="solid"/>
        </a:ln>
      </xdr:spPr>
    </xdr:pic>
    <xdr:clientData/>
  </xdr:twoCellAnchor>
  <xdr:twoCellAnchor editAs="oneCell">
    <xdr:from>
      <xdr:col>3</xdr:col>
      <xdr:colOff>459441</xdr:colOff>
      <xdr:row>44</xdr:row>
      <xdr:rowOff>361763</xdr:rowOff>
    </xdr:from>
    <xdr:to>
      <xdr:col>3</xdr:col>
      <xdr:colOff>1326216</xdr:colOff>
      <xdr:row>44</xdr:row>
      <xdr:rowOff>1277524</xdr:rowOff>
    </xdr:to>
    <xdr:pic>
      <xdr:nvPicPr>
        <xdr:cNvPr id="47" name="Picture 46" descr="A drawing of a desk in a snowy area&#10;&#10;AI-generated content may be incorrect.">
          <a:extLst>
            <a:ext uri="{FF2B5EF4-FFF2-40B4-BE49-F238E27FC236}">
              <a16:creationId xmlns:a16="http://schemas.microsoft.com/office/drawing/2014/main" id="{00000000-0008-0000-0100-00002F000000}"/>
            </a:ext>
          </a:extLst>
        </xdr:cNvPr>
        <xdr:cNvPicPr>
          <a:picLocks noChangeAspect="1" noChangeArrowheads="1"/>
        </xdr:cNvPicPr>
      </xdr:nvPicPr>
      <xdr:blipFill>
        <a:blip xmlns:r="http://schemas.openxmlformats.org/officeDocument/2006/relationships" r:embed="rId5"/>
        <a:srcRect/>
        <a:stretch>
          <a:fillRect/>
        </a:stretch>
      </xdr:blipFill>
      <xdr:spPr bwMode="auto">
        <a:xfrm>
          <a:off x="3966882" y="164281410"/>
          <a:ext cx="863600" cy="915761"/>
        </a:xfrm>
        <a:prstGeom prst="rect">
          <a:avLst/>
        </a:prstGeom>
        <a:noFill/>
        <a:ln>
          <a:prstDash val="solid"/>
        </a:ln>
      </xdr:spPr>
    </xdr:pic>
    <xdr:clientData/>
  </xdr:twoCellAnchor>
  <xdr:twoCellAnchor editAs="oneCell">
    <xdr:from>
      <xdr:col>3</xdr:col>
      <xdr:colOff>369794</xdr:colOff>
      <xdr:row>45</xdr:row>
      <xdr:rowOff>369794</xdr:rowOff>
    </xdr:from>
    <xdr:to>
      <xdr:col>3</xdr:col>
      <xdr:colOff>1379444</xdr:colOff>
      <xdr:row>45</xdr:row>
      <xdr:rowOff>1455644</xdr:rowOff>
    </xdr:to>
    <xdr:pic>
      <xdr:nvPicPr>
        <xdr:cNvPr id="49" name="Picture 48">
          <a:extLst>
            <a:ext uri="{FF2B5EF4-FFF2-40B4-BE49-F238E27FC236}">
              <a16:creationId xmlns:a16="http://schemas.microsoft.com/office/drawing/2014/main" id="{00000000-0008-0000-0100-000031000000}"/>
            </a:ext>
          </a:extLst>
        </xdr:cNvPr>
        <xdr:cNvPicPr>
          <a:picLocks noChangeAspect="1" noChangeArrowheads="1"/>
        </xdr:cNvPicPr>
      </xdr:nvPicPr>
      <xdr:blipFill>
        <a:blip xmlns:r="http://schemas.openxmlformats.org/officeDocument/2006/relationships" r:embed="rId6"/>
        <a:srcRect/>
        <a:stretch>
          <a:fillRect/>
        </a:stretch>
      </xdr:blipFill>
      <xdr:spPr bwMode="auto">
        <a:xfrm>
          <a:off x="3877235" y="167942559"/>
          <a:ext cx="1009650" cy="1085850"/>
        </a:xfrm>
        <a:prstGeom prst="rect">
          <a:avLst/>
        </a:prstGeom>
        <a:noFill/>
        <a:ln>
          <a:prstDash val="solid"/>
        </a:ln>
      </xdr:spPr>
    </xdr:pic>
    <xdr:clientData/>
  </xdr:twoCellAnchor>
  <xdr:twoCellAnchor editAs="oneCell">
    <xdr:from>
      <xdr:col>3</xdr:col>
      <xdr:colOff>369795</xdr:colOff>
      <xdr:row>46</xdr:row>
      <xdr:rowOff>280147</xdr:rowOff>
    </xdr:from>
    <xdr:to>
      <xdr:col>3</xdr:col>
      <xdr:colOff>1382620</xdr:colOff>
      <xdr:row>46</xdr:row>
      <xdr:rowOff>1362822</xdr:rowOff>
    </xdr:to>
    <xdr:pic>
      <xdr:nvPicPr>
        <xdr:cNvPr id="50" name="Picture 49">
          <a:extLst>
            <a:ext uri="{FF2B5EF4-FFF2-40B4-BE49-F238E27FC236}">
              <a16:creationId xmlns:a16="http://schemas.microsoft.com/office/drawing/2014/main" id="{00000000-0008-0000-0100-000032000000}"/>
            </a:ext>
          </a:extLst>
        </xdr:cNvPr>
        <xdr:cNvPicPr>
          <a:picLocks noChangeAspect="1" noChangeArrowheads="1"/>
        </xdr:cNvPicPr>
      </xdr:nvPicPr>
      <xdr:blipFill>
        <a:blip xmlns:r="http://schemas.openxmlformats.org/officeDocument/2006/relationships" r:embed="rId6"/>
        <a:srcRect/>
        <a:stretch>
          <a:fillRect/>
        </a:stretch>
      </xdr:blipFill>
      <xdr:spPr bwMode="auto">
        <a:xfrm>
          <a:off x="3877236" y="171506029"/>
          <a:ext cx="1009650" cy="1085850"/>
        </a:xfrm>
        <a:prstGeom prst="rect">
          <a:avLst/>
        </a:prstGeom>
        <a:noFill/>
        <a:ln>
          <a:prstDash val="solid"/>
        </a:ln>
      </xdr:spPr>
    </xdr:pic>
    <xdr:clientData/>
  </xdr:twoCellAnchor>
  <xdr:twoCellAnchor editAs="oneCell">
    <xdr:from>
      <xdr:col>3</xdr:col>
      <xdr:colOff>437029</xdr:colOff>
      <xdr:row>47</xdr:row>
      <xdr:rowOff>347382</xdr:rowOff>
    </xdr:from>
    <xdr:to>
      <xdr:col>3</xdr:col>
      <xdr:colOff>1446679</xdr:colOff>
      <xdr:row>47</xdr:row>
      <xdr:rowOff>1439582</xdr:rowOff>
    </xdr:to>
    <xdr:pic>
      <xdr:nvPicPr>
        <xdr:cNvPr id="51" name="Picture 50">
          <a:extLst>
            <a:ext uri="{FF2B5EF4-FFF2-40B4-BE49-F238E27FC236}">
              <a16:creationId xmlns:a16="http://schemas.microsoft.com/office/drawing/2014/main" id="{00000000-0008-0000-0100-000033000000}"/>
            </a:ext>
          </a:extLst>
        </xdr:cNvPr>
        <xdr:cNvPicPr>
          <a:picLocks noChangeAspect="1" noChangeArrowheads="1"/>
        </xdr:cNvPicPr>
      </xdr:nvPicPr>
      <xdr:blipFill>
        <a:blip xmlns:r="http://schemas.openxmlformats.org/officeDocument/2006/relationships" r:embed="rId6"/>
        <a:srcRect/>
        <a:stretch>
          <a:fillRect/>
        </a:stretch>
      </xdr:blipFill>
      <xdr:spPr bwMode="auto">
        <a:xfrm>
          <a:off x="3944470" y="176044411"/>
          <a:ext cx="1009650" cy="1085850"/>
        </a:xfrm>
        <a:prstGeom prst="rect">
          <a:avLst/>
        </a:prstGeom>
        <a:noFill/>
        <a:ln>
          <a:prstDash val="solid"/>
        </a:ln>
      </xdr:spPr>
    </xdr:pic>
    <xdr:clientData/>
  </xdr:twoCellAnchor>
  <xdr:twoCellAnchor editAs="oneCell">
    <xdr:from>
      <xdr:col>3</xdr:col>
      <xdr:colOff>392206</xdr:colOff>
      <xdr:row>48</xdr:row>
      <xdr:rowOff>369794</xdr:rowOff>
    </xdr:from>
    <xdr:to>
      <xdr:col>3</xdr:col>
      <xdr:colOff>1398681</xdr:colOff>
      <xdr:row>48</xdr:row>
      <xdr:rowOff>1458819</xdr:rowOff>
    </xdr:to>
    <xdr:pic>
      <xdr:nvPicPr>
        <xdr:cNvPr id="52" name="Picture 51">
          <a:extLst>
            <a:ext uri="{FF2B5EF4-FFF2-40B4-BE49-F238E27FC236}">
              <a16:creationId xmlns:a16="http://schemas.microsoft.com/office/drawing/2014/main" id="{00000000-0008-0000-0100-000034000000}"/>
            </a:ext>
          </a:extLst>
        </xdr:cNvPr>
        <xdr:cNvPicPr>
          <a:picLocks noChangeAspect="1" noChangeArrowheads="1"/>
        </xdr:cNvPicPr>
      </xdr:nvPicPr>
      <xdr:blipFill>
        <a:blip xmlns:r="http://schemas.openxmlformats.org/officeDocument/2006/relationships" r:embed="rId6"/>
        <a:srcRect/>
        <a:stretch>
          <a:fillRect/>
        </a:stretch>
      </xdr:blipFill>
      <xdr:spPr bwMode="auto">
        <a:xfrm>
          <a:off x="3899647" y="179719941"/>
          <a:ext cx="1009650" cy="1085850"/>
        </a:xfrm>
        <a:prstGeom prst="rect">
          <a:avLst/>
        </a:prstGeom>
        <a:noFill/>
        <a:ln>
          <a:prstDash val="solid"/>
        </a:ln>
      </xdr:spPr>
    </xdr:pic>
    <xdr:clientData/>
  </xdr:twoCellAnchor>
  <xdr:twoCellAnchor editAs="oneCell">
    <xdr:from>
      <xdr:col>3</xdr:col>
      <xdr:colOff>560294</xdr:colOff>
      <xdr:row>49</xdr:row>
      <xdr:rowOff>392206</xdr:rowOff>
    </xdr:from>
    <xdr:to>
      <xdr:col>3</xdr:col>
      <xdr:colOff>1569944</xdr:colOff>
      <xdr:row>49</xdr:row>
      <xdr:rowOff>1478056</xdr:rowOff>
    </xdr:to>
    <xdr:pic>
      <xdr:nvPicPr>
        <xdr:cNvPr id="53" name="Picture 52">
          <a:extLst>
            <a:ext uri="{FF2B5EF4-FFF2-40B4-BE49-F238E27FC236}">
              <a16:creationId xmlns:a16="http://schemas.microsoft.com/office/drawing/2014/main" id="{00000000-0008-0000-0100-000035000000}"/>
            </a:ext>
          </a:extLst>
        </xdr:cNvPr>
        <xdr:cNvPicPr>
          <a:picLocks noChangeAspect="1" noChangeArrowheads="1"/>
        </xdr:cNvPicPr>
      </xdr:nvPicPr>
      <xdr:blipFill>
        <a:blip xmlns:r="http://schemas.openxmlformats.org/officeDocument/2006/relationships" r:embed="rId6"/>
        <a:srcRect/>
        <a:stretch>
          <a:fillRect/>
        </a:stretch>
      </xdr:blipFill>
      <xdr:spPr bwMode="auto">
        <a:xfrm>
          <a:off x="4067735" y="184213500"/>
          <a:ext cx="1009650" cy="1085850"/>
        </a:xfrm>
        <a:prstGeom prst="rect">
          <a:avLst/>
        </a:prstGeom>
        <a:noFill/>
        <a:ln>
          <a:prstDash val="solid"/>
        </a:ln>
      </xdr:spPr>
    </xdr:pic>
    <xdr:clientData/>
  </xdr:twoCellAnchor>
  <xdr:twoCellAnchor editAs="oneCell">
    <xdr:from>
      <xdr:col>3</xdr:col>
      <xdr:colOff>137646</xdr:colOff>
      <xdr:row>38</xdr:row>
      <xdr:rowOff>784413</xdr:rowOff>
    </xdr:from>
    <xdr:to>
      <xdr:col>3</xdr:col>
      <xdr:colOff>1582271</xdr:colOff>
      <xdr:row>38</xdr:row>
      <xdr:rowOff>1606738</xdr:rowOff>
    </xdr:to>
    <xdr:pic>
      <xdr:nvPicPr>
        <xdr:cNvPr id="54" name="Picture 53">
          <a:extLst>
            <a:ext uri="{FF2B5EF4-FFF2-40B4-BE49-F238E27FC236}">
              <a16:creationId xmlns:a16="http://schemas.microsoft.com/office/drawing/2014/main" id="{00000000-0008-0000-0100-000036000000}"/>
            </a:ext>
          </a:extLst>
        </xdr:cNvPr>
        <xdr:cNvPicPr>
          <a:picLocks noChangeAspect="1" noChangeArrowheads="1"/>
        </xdr:cNvPicPr>
      </xdr:nvPicPr>
      <xdr:blipFill>
        <a:blip xmlns:r="http://schemas.openxmlformats.org/officeDocument/2006/relationships" r:embed="rId8"/>
        <a:srcRect/>
        <a:stretch>
          <a:fillRect/>
        </a:stretch>
      </xdr:blipFill>
      <xdr:spPr bwMode="auto">
        <a:xfrm>
          <a:off x="3645087" y="142269884"/>
          <a:ext cx="1444625" cy="819150"/>
        </a:xfrm>
        <a:prstGeom prst="rect">
          <a:avLst/>
        </a:prstGeom>
        <a:noFill/>
        <a:ln>
          <a:prstDash val="solid"/>
        </a:ln>
      </xdr:spPr>
    </xdr:pic>
    <xdr:clientData/>
  </xdr:twoCellAnchor>
  <xdr:twoCellAnchor editAs="oneCell">
    <xdr:from>
      <xdr:col>3</xdr:col>
      <xdr:colOff>224118</xdr:colOff>
      <xdr:row>37</xdr:row>
      <xdr:rowOff>593911</xdr:rowOff>
    </xdr:from>
    <xdr:to>
      <xdr:col>3</xdr:col>
      <xdr:colOff>1668743</xdr:colOff>
      <xdr:row>37</xdr:row>
      <xdr:rowOff>1416236</xdr:rowOff>
    </xdr:to>
    <xdr:pic>
      <xdr:nvPicPr>
        <xdr:cNvPr id="55" name="Picture 54">
          <a:extLst>
            <a:ext uri="{FF2B5EF4-FFF2-40B4-BE49-F238E27FC236}">
              <a16:creationId xmlns:a16="http://schemas.microsoft.com/office/drawing/2014/main" id="{00000000-0008-0000-0100-000037000000}"/>
            </a:ext>
          </a:extLst>
        </xdr:cNvPr>
        <xdr:cNvPicPr>
          <a:picLocks noChangeAspect="1" noChangeArrowheads="1"/>
        </xdr:cNvPicPr>
      </xdr:nvPicPr>
      <xdr:blipFill>
        <a:blip xmlns:r="http://schemas.openxmlformats.org/officeDocument/2006/relationships" r:embed="rId8"/>
        <a:srcRect/>
        <a:stretch>
          <a:fillRect/>
        </a:stretch>
      </xdr:blipFill>
      <xdr:spPr bwMode="auto">
        <a:xfrm>
          <a:off x="3731559" y="138011646"/>
          <a:ext cx="1447800" cy="819150"/>
        </a:xfrm>
        <a:prstGeom prst="rect">
          <a:avLst/>
        </a:prstGeom>
        <a:noFill/>
        <a:ln>
          <a:prstDash val="solid"/>
        </a:ln>
      </xdr:spPr>
    </xdr:pic>
    <xdr:clientData/>
  </xdr:twoCellAnchor>
  <xdr:twoCellAnchor editAs="oneCell">
    <xdr:from>
      <xdr:col>3</xdr:col>
      <xdr:colOff>198530</xdr:colOff>
      <xdr:row>36</xdr:row>
      <xdr:rowOff>770031</xdr:rowOff>
    </xdr:from>
    <xdr:to>
      <xdr:col>3</xdr:col>
      <xdr:colOff>1646330</xdr:colOff>
      <xdr:row>36</xdr:row>
      <xdr:rowOff>1589181</xdr:rowOff>
    </xdr:to>
    <xdr:pic>
      <xdr:nvPicPr>
        <xdr:cNvPr id="56" name="Picture 55">
          <a:extLst>
            <a:ext uri="{FF2B5EF4-FFF2-40B4-BE49-F238E27FC236}">
              <a16:creationId xmlns:a16="http://schemas.microsoft.com/office/drawing/2014/main" id="{00000000-0008-0000-0100-000038000000}"/>
            </a:ext>
          </a:extLst>
        </xdr:cNvPr>
        <xdr:cNvPicPr>
          <a:picLocks noChangeAspect="1" noChangeArrowheads="1"/>
        </xdr:cNvPicPr>
      </xdr:nvPicPr>
      <xdr:blipFill>
        <a:blip xmlns:r="http://schemas.openxmlformats.org/officeDocument/2006/relationships" r:embed="rId8"/>
        <a:srcRect/>
        <a:stretch>
          <a:fillRect/>
        </a:stretch>
      </xdr:blipFill>
      <xdr:spPr bwMode="auto">
        <a:xfrm>
          <a:off x="3705971" y="133918325"/>
          <a:ext cx="1447800" cy="819150"/>
        </a:xfrm>
        <a:prstGeom prst="rect">
          <a:avLst/>
        </a:prstGeom>
        <a:noFill/>
        <a:ln>
          <a:prstDash val="solid"/>
        </a:ln>
      </xdr:spPr>
    </xdr:pic>
    <xdr:clientData/>
  </xdr:twoCellAnchor>
  <xdr:twoCellAnchor editAs="oneCell">
    <xdr:from>
      <xdr:col>3</xdr:col>
      <xdr:colOff>212911</xdr:colOff>
      <xdr:row>35</xdr:row>
      <xdr:rowOff>369795</xdr:rowOff>
    </xdr:from>
    <xdr:to>
      <xdr:col>3</xdr:col>
      <xdr:colOff>1663886</xdr:colOff>
      <xdr:row>35</xdr:row>
      <xdr:rowOff>1192120</xdr:rowOff>
    </xdr:to>
    <xdr:pic>
      <xdr:nvPicPr>
        <xdr:cNvPr id="57" name="Picture 56">
          <a:extLst>
            <a:ext uri="{FF2B5EF4-FFF2-40B4-BE49-F238E27FC236}">
              <a16:creationId xmlns:a16="http://schemas.microsoft.com/office/drawing/2014/main" id="{00000000-0008-0000-0100-000039000000}"/>
            </a:ext>
          </a:extLst>
        </xdr:cNvPr>
        <xdr:cNvPicPr>
          <a:picLocks noChangeAspect="1" noChangeArrowheads="1"/>
        </xdr:cNvPicPr>
      </xdr:nvPicPr>
      <xdr:blipFill>
        <a:blip xmlns:r="http://schemas.openxmlformats.org/officeDocument/2006/relationships" r:embed="rId8"/>
        <a:srcRect/>
        <a:stretch>
          <a:fillRect/>
        </a:stretch>
      </xdr:blipFill>
      <xdr:spPr bwMode="auto">
        <a:xfrm>
          <a:off x="3720352" y="129046942"/>
          <a:ext cx="1447800" cy="819150"/>
        </a:xfrm>
        <a:prstGeom prst="rect">
          <a:avLst/>
        </a:prstGeom>
        <a:noFill/>
        <a:ln>
          <a:prstDash val="solid"/>
        </a:ln>
      </xdr:spPr>
    </xdr:pic>
    <xdr:clientData/>
  </xdr:twoCellAnchor>
  <xdr:twoCellAnchor editAs="oneCell">
    <xdr:from>
      <xdr:col>3</xdr:col>
      <xdr:colOff>145676</xdr:colOff>
      <xdr:row>34</xdr:row>
      <xdr:rowOff>549088</xdr:rowOff>
    </xdr:from>
    <xdr:to>
      <xdr:col>3</xdr:col>
      <xdr:colOff>1593476</xdr:colOff>
      <xdr:row>34</xdr:row>
      <xdr:rowOff>1361888</xdr:rowOff>
    </xdr:to>
    <xdr:pic>
      <xdr:nvPicPr>
        <xdr:cNvPr id="58" name="Picture 57">
          <a:extLst>
            <a:ext uri="{FF2B5EF4-FFF2-40B4-BE49-F238E27FC236}">
              <a16:creationId xmlns:a16="http://schemas.microsoft.com/office/drawing/2014/main" id="{00000000-0008-0000-0100-00003A000000}"/>
            </a:ext>
          </a:extLst>
        </xdr:cNvPr>
        <xdr:cNvPicPr>
          <a:picLocks noChangeAspect="1" noChangeArrowheads="1"/>
        </xdr:cNvPicPr>
      </xdr:nvPicPr>
      <xdr:blipFill>
        <a:blip xmlns:r="http://schemas.openxmlformats.org/officeDocument/2006/relationships" r:embed="rId8"/>
        <a:srcRect/>
        <a:stretch>
          <a:fillRect/>
        </a:stretch>
      </xdr:blipFill>
      <xdr:spPr bwMode="auto">
        <a:xfrm>
          <a:off x="3653117" y="124956794"/>
          <a:ext cx="1447800" cy="819150"/>
        </a:xfrm>
        <a:prstGeom prst="rect">
          <a:avLst/>
        </a:prstGeom>
        <a:noFill/>
        <a:ln>
          <a:prstDash val="solid"/>
        </a:ln>
      </xdr:spPr>
    </xdr:pic>
    <xdr:clientData/>
  </xdr:twoCellAnchor>
  <xdr:twoCellAnchor editAs="oneCell">
    <xdr:from>
      <xdr:col>3</xdr:col>
      <xdr:colOff>280147</xdr:colOff>
      <xdr:row>33</xdr:row>
      <xdr:rowOff>493059</xdr:rowOff>
    </xdr:from>
    <xdr:to>
      <xdr:col>3</xdr:col>
      <xdr:colOff>1712072</xdr:colOff>
      <xdr:row>33</xdr:row>
      <xdr:rowOff>1312209</xdr:rowOff>
    </xdr:to>
    <xdr:pic>
      <xdr:nvPicPr>
        <xdr:cNvPr id="59" name="Picture 58">
          <a:extLst>
            <a:ext uri="{FF2B5EF4-FFF2-40B4-BE49-F238E27FC236}">
              <a16:creationId xmlns:a16="http://schemas.microsoft.com/office/drawing/2014/main" id="{00000000-0008-0000-0100-00003B000000}"/>
            </a:ext>
          </a:extLst>
        </xdr:cNvPr>
        <xdr:cNvPicPr>
          <a:picLocks noChangeAspect="1" noChangeArrowheads="1"/>
        </xdr:cNvPicPr>
      </xdr:nvPicPr>
      <xdr:blipFill>
        <a:blip xmlns:r="http://schemas.openxmlformats.org/officeDocument/2006/relationships" r:embed="rId8"/>
        <a:srcRect/>
        <a:stretch>
          <a:fillRect/>
        </a:stretch>
      </xdr:blipFill>
      <xdr:spPr bwMode="auto">
        <a:xfrm>
          <a:off x="3787588" y="120631324"/>
          <a:ext cx="1447800" cy="819150"/>
        </a:xfrm>
        <a:prstGeom prst="rect">
          <a:avLst/>
        </a:prstGeom>
        <a:noFill/>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291548</xdr:colOff>
      <xdr:row>3</xdr:row>
      <xdr:rowOff>684160</xdr:rowOff>
    </xdr:from>
    <xdr:to>
      <xdr:col>3</xdr:col>
      <xdr:colOff>1456773</xdr:colOff>
      <xdr:row>3</xdr:row>
      <xdr:rowOff>1408060</xdr:rowOff>
    </xdr:to>
    <xdr:pic>
      <xdr:nvPicPr>
        <xdr:cNvPr id="2" name="Picture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982019" y="1759925"/>
          <a:ext cx="1165225" cy="723900"/>
        </a:xfrm>
        <a:prstGeom prst="rect">
          <a:avLst/>
        </a:prstGeom>
        <a:noFill/>
        <a:ln>
          <a:prstDash val="solid"/>
        </a:ln>
      </xdr:spPr>
    </xdr:pic>
    <xdr:clientData/>
  </xdr:twoCellAnchor>
  <xdr:twoCellAnchor editAs="oneCell">
    <xdr:from>
      <xdr:col>3</xdr:col>
      <xdr:colOff>351491</xdr:colOff>
      <xdr:row>4</xdr:row>
      <xdr:rowOff>358588</xdr:rowOff>
    </xdr:from>
    <xdr:to>
      <xdr:col>3</xdr:col>
      <xdr:colOff>1513541</xdr:colOff>
      <xdr:row>4</xdr:row>
      <xdr:rowOff>1076138</xdr:rowOff>
    </xdr:to>
    <xdr:pic>
      <xdr:nvPicPr>
        <xdr:cNvPr id="16" name="Picture 15">
          <a:extLst>
            <a:ext uri="{FF2B5EF4-FFF2-40B4-BE49-F238E27FC236}">
              <a16:creationId xmlns:a16="http://schemas.microsoft.com/office/drawing/2014/main" id="{00000000-0008-0000-0400-00001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049432" y="4583206"/>
          <a:ext cx="1162050" cy="723900"/>
        </a:xfrm>
        <a:prstGeom prst="rect">
          <a:avLst/>
        </a:prstGeom>
        <a:noFill/>
        <a:ln>
          <a:prstDash val="solid"/>
        </a:ln>
      </xdr:spPr>
    </xdr:pic>
    <xdr:clientData/>
  </xdr:twoCellAnchor>
  <xdr:twoCellAnchor>
    <xdr:from>
      <xdr:col>3</xdr:col>
      <xdr:colOff>160030</xdr:colOff>
      <xdr:row>12</xdr:row>
      <xdr:rowOff>98212</xdr:rowOff>
    </xdr:from>
    <xdr:to>
      <xdr:col>3</xdr:col>
      <xdr:colOff>1721564</xdr:colOff>
      <xdr:row>12</xdr:row>
      <xdr:rowOff>1065599</xdr:rowOff>
    </xdr:to>
    <xdr:grpSp>
      <xdr:nvGrpSpPr>
        <xdr:cNvPr id="13" name="Group 12">
          <a:extLst>
            <a:ext uri="{FF2B5EF4-FFF2-40B4-BE49-F238E27FC236}">
              <a16:creationId xmlns:a16="http://schemas.microsoft.com/office/drawing/2014/main" id="{60623600-91ED-7687-CF80-D2728FC44768}"/>
            </a:ext>
          </a:extLst>
        </xdr:cNvPr>
        <xdr:cNvGrpSpPr/>
      </xdr:nvGrpSpPr>
      <xdr:grpSpPr>
        <a:xfrm>
          <a:off x="3684280" y="23135105"/>
          <a:ext cx="1561534" cy="967387"/>
          <a:chOff x="3855730" y="23805937"/>
          <a:chExt cx="1561534" cy="967387"/>
        </a:xfrm>
      </xdr:grpSpPr>
      <xdr:pic>
        <xdr:nvPicPr>
          <xdr:cNvPr id="61" name="Picture 60" descr="A drawing of a table&#10;&#10;Description automatically generated">
            <a:extLst>
              <a:ext uri="{FF2B5EF4-FFF2-40B4-BE49-F238E27FC236}">
                <a16:creationId xmlns:a16="http://schemas.microsoft.com/office/drawing/2014/main" id="{00000000-0008-0000-0400-00003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855730" y="23805937"/>
            <a:ext cx="946685" cy="776242"/>
          </a:xfrm>
          <a:prstGeom prst="rect">
            <a:avLst/>
          </a:prstGeom>
          <a:noFill/>
          <a:ln>
            <a:prstDash val="solid"/>
          </a:ln>
        </xdr:spPr>
      </xdr:pic>
      <xdr:pic>
        <xdr:nvPicPr>
          <xdr:cNvPr id="4096" name="Picture 4095" descr="A black table with legs&#10;&#10;Description automatically generated">
            <a:extLst>
              <a:ext uri="{FF2B5EF4-FFF2-40B4-BE49-F238E27FC236}">
                <a16:creationId xmlns:a16="http://schemas.microsoft.com/office/drawing/2014/main" id="{00000000-0008-0000-0400-0000001000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4588488" y="24430798"/>
            <a:ext cx="828776" cy="342526"/>
          </a:xfrm>
          <a:prstGeom prst="rect">
            <a:avLst/>
          </a:prstGeom>
          <a:noFill/>
          <a:ln>
            <a:prstDash val="solid"/>
          </a:ln>
        </xdr:spPr>
      </xdr:pic>
    </xdr:grpSp>
    <xdr:clientData/>
  </xdr:twoCellAnchor>
  <xdr:twoCellAnchor editAs="oneCell">
    <xdr:from>
      <xdr:col>3</xdr:col>
      <xdr:colOff>229694</xdr:colOff>
      <xdr:row>20</xdr:row>
      <xdr:rowOff>581906</xdr:rowOff>
    </xdr:from>
    <xdr:to>
      <xdr:col>3</xdr:col>
      <xdr:colOff>1740994</xdr:colOff>
      <xdr:row>20</xdr:row>
      <xdr:rowOff>1239131</xdr:rowOff>
    </xdr:to>
    <xdr:pic>
      <xdr:nvPicPr>
        <xdr:cNvPr id="4216" name="Picture 4215" descr="A drawing of a circular table&#10;&#10;AI-generated content may be incorrect.">
          <a:extLst>
            <a:ext uri="{FF2B5EF4-FFF2-40B4-BE49-F238E27FC236}">
              <a16:creationId xmlns:a16="http://schemas.microsoft.com/office/drawing/2014/main" id="{00000000-0008-0000-0400-0000781000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3917230" y="41906799"/>
          <a:ext cx="1508125" cy="657225"/>
        </a:xfrm>
        <a:prstGeom prst="rect">
          <a:avLst/>
        </a:prstGeom>
        <a:noFill/>
        <a:ln>
          <a:prstDash val="solid"/>
        </a:ln>
      </xdr:spPr>
    </xdr:pic>
    <xdr:clientData/>
  </xdr:twoCellAnchor>
  <xdr:twoCellAnchor editAs="oneCell">
    <xdr:from>
      <xdr:col>3</xdr:col>
      <xdr:colOff>59180</xdr:colOff>
      <xdr:row>22</xdr:row>
      <xdr:rowOff>184096</xdr:rowOff>
    </xdr:from>
    <xdr:to>
      <xdr:col>3</xdr:col>
      <xdr:colOff>1730563</xdr:colOff>
      <xdr:row>22</xdr:row>
      <xdr:rowOff>1378934</xdr:rowOff>
    </xdr:to>
    <xdr:pic>
      <xdr:nvPicPr>
        <xdr:cNvPr id="4201" name="Picture 4200" descr="A black and white drawing of a circular object&#10;&#10;AI-generated content may be incorrect.">
          <a:extLst>
            <a:ext uri="{FF2B5EF4-FFF2-40B4-BE49-F238E27FC236}">
              <a16:creationId xmlns:a16="http://schemas.microsoft.com/office/drawing/2014/main" id="{00000000-0008-0000-0400-000069100000}"/>
            </a:ext>
          </a:extLst>
        </xdr:cNvPr>
        <xdr:cNvPicPr>
          <a:picLocks noChangeAspect="1" noChangeArrowheads="1"/>
        </xdr:cNvPicPr>
      </xdr:nvPicPr>
      <xdr:blipFill>
        <a:blip xmlns:r="http://schemas.openxmlformats.org/officeDocument/2006/relationships" r:embed="rId5"/>
        <a:srcRect/>
        <a:stretch>
          <a:fillRect/>
        </a:stretch>
      </xdr:blipFill>
      <xdr:spPr bwMode="auto">
        <a:xfrm>
          <a:off x="3757121" y="34597361"/>
          <a:ext cx="1680908" cy="1201188"/>
        </a:xfrm>
        <a:prstGeom prst="rect">
          <a:avLst/>
        </a:prstGeom>
        <a:noFill/>
        <a:ln>
          <a:prstDash val="solid"/>
        </a:ln>
      </xdr:spPr>
    </xdr:pic>
    <xdr:clientData/>
  </xdr:twoCellAnchor>
  <xdr:twoCellAnchor editAs="oneCell">
    <xdr:from>
      <xdr:col>3</xdr:col>
      <xdr:colOff>59151</xdr:colOff>
      <xdr:row>23</xdr:row>
      <xdr:rowOff>268943</xdr:rowOff>
    </xdr:from>
    <xdr:to>
      <xdr:col>3</xdr:col>
      <xdr:colOff>1726264</xdr:colOff>
      <xdr:row>23</xdr:row>
      <xdr:rowOff>1493558</xdr:rowOff>
    </xdr:to>
    <xdr:pic>
      <xdr:nvPicPr>
        <xdr:cNvPr id="4249" name="Picture 4248" descr="A black and white drawing of a circular object&#10;&#10;AI-generated content may be incorrect.">
          <a:extLst>
            <a:ext uri="{FF2B5EF4-FFF2-40B4-BE49-F238E27FC236}">
              <a16:creationId xmlns:a16="http://schemas.microsoft.com/office/drawing/2014/main" id="{00000000-0008-0000-0400-000099100000}"/>
            </a:ext>
          </a:extLst>
        </xdr:cNvPr>
        <xdr:cNvPicPr>
          <a:picLocks noChangeAspect="1" noChangeArrowheads="1"/>
        </xdr:cNvPicPr>
      </xdr:nvPicPr>
      <xdr:blipFill>
        <a:blip xmlns:r="http://schemas.openxmlformats.org/officeDocument/2006/relationships" r:embed="rId5"/>
        <a:srcRect/>
        <a:stretch>
          <a:fillRect/>
        </a:stretch>
      </xdr:blipFill>
      <xdr:spPr bwMode="auto">
        <a:xfrm>
          <a:off x="3757092" y="36519972"/>
          <a:ext cx="1663938" cy="1227790"/>
        </a:xfrm>
        <a:prstGeom prst="rect">
          <a:avLst/>
        </a:prstGeom>
        <a:noFill/>
        <a:ln>
          <a:prstDash val="solid"/>
        </a:ln>
      </xdr:spPr>
    </xdr:pic>
    <xdr:clientData/>
  </xdr:twoCellAnchor>
  <xdr:twoCellAnchor editAs="oneCell">
    <xdr:from>
      <xdr:col>3</xdr:col>
      <xdr:colOff>24070</xdr:colOff>
      <xdr:row>24</xdr:row>
      <xdr:rowOff>112033</xdr:rowOff>
    </xdr:from>
    <xdr:to>
      <xdr:col>3</xdr:col>
      <xdr:colOff>1684765</xdr:colOff>
      <xdr:row>24</xdr:row>
      <xdr:rowOff>1304739</xdr:rowOff>
    </xdr:to>
    <xdr:pic>
      <xdr:nvPicPr>
        <xdr:cNvPr id="4250" name="Picture 4249" descr="A black and white drawing of a circular object&#10;&#10;AI-generated content may be incorrect.">
          <a:extLst>
            <a:ext uri="{FF2B5EF4-FFF2-40B4-BE49-F238E27FC236}">
              <a16:creationId xmlns:a16="http://schemas.microsoft.com/office/drawing/2014/main" id="{00000000-0008-0000-0400-00009A100000}"/>
            </a:ext>
          </a:extLst>
        </xdr:cNvPr>
        <xdr:cNvPicPr>
          <a:picLocks noChangeAspect="1" noChangeArrowheads="1"/>
        </xdr:cNvPicPr>
      </xdr:nvPicPr>
      <xdr:blipFill>
        <a:blip xmlns:r="http://schemas.openxmlformats.org/officeDocument/2006/relationships" r:embed="rId5"/>
        <a:srcRect/>
        <a:stretch>
          <a:fillRect/>
        </a:stretch>
      </xdr:blipFill>
      <xdr:spPr bwMode="auto">
        <a:xfrm>
          <a:off x="3722011" y="38940415"/>
          <a:ext cx="1657520" cy="1195881"/>
        </a:xfrm>
        <a:prstGeom prst="rect">
          <a:avLst/>
        </a:prstGeom>
        <a:noFill/>
        <a:ln>
          <a:prstDash val="solid"/>
        </a:ln>
      </xdr:spPr>
    </xdr:pic>
    <xdr:clientData/>
  </xdr:twoCellAnchor>
  <xdr:twoCellAnchor editAs="oneCell">
    <xdr:from>
      <xdr:col>3</xdr:col>
      <xdr:colOff>59204</xdr:colOff>
      <xdr:row>25</xdr:row>
      <xdr:rowOff>198531</xdr:rowOff>
    </xdr:from>
    <xdr:to>
      <xdr:col>3</xdr:col>
      <xdr:colOff>1723074</xdr:colOff>
      <xdr:row>25</xdr:row>
      <xdr:rowOff>1397587</xdr:rowOff>
    </xdr:to>
    <xdr:pic>
      <xdr:nvPicPr>
        <xdr:cNvPr id="4399" name="Picture 4398" descr="A black and white drawing of a circular object&#10;&#10;AI-generated content may be incorrect.">
          <a:extLst>
            <a:ext uri="{FF2B5EF4-FFF2-40B4-BE49-F238E27FC236}">
              <a16:creationId xmlns:a16="http://schemas.microsoft.com/office/drawing/2014/main" id="{00000000-0008-0000-0400-00002F110000}"/>
            </a:ext>
          </a:extLst>
        </xdr:cNvPr>
        <xdr:cNvPicPr>
          <a:picLocks noChangeAspect="1" noChangeArrowheads="1"/>
        </xdr:cNvPicPr>
      </xdr:nvPicPr>
      <xdr:blipFill>
        <a:blip xmlns:r="http://schemas.openxmlformats.org/officeDocument/2006/relationships" r:embed="rId5"/>
        <a:srcRect/>
        <a:stretch>
          <a:fillRect/>
        </a:stretch>
      </xdr:blipFill>
      <xdr:spPr bwMode="auto">
        <a:xfrm>
          <a:off x="3757145" y="40685384"/>
          <a:ext cx="1663870" cy="1199056"/>
        </a:xfrm>
        <a:prstGeom prst="rect">
          <a:avLst/>
        </a:prstGeom>
        <a:noFill/>
        <a:ln>
          <a:prstDash val="solid"/>
        </a:ln>
      </xdr:spPr>
    </xdr:pic>
    <xdr:clientData/>
  </xdr:twoCellAnchor>
  <xdr:oneCellAnchor>
    <xdr:from>
      <xdr:col>3</xdr:col>
      <xdr:colOff>246048</xdr:colOff>
      <xdr:row>21</xdr:row>
      <xdr:rowOff>624943</xdr:rowOff>
    </xdr:from>
    <xdr:ext cx="1274295" cy="548431"/>
    <xdr:pic>
      <xdr:nvPicPr>
        <xdr:cNvPr id="4223" name="Picture 4222" descr="A drawing of a circular table&#10;&#10;AI-generated content may be incorrect.">
          <a:extLst>
            <a:ext uri="{FF2B5EF4-FFF2-40B4-BE49-F238E27FC236}">
              <a16:creationId xmlns:a16="http://schemas.microsoft.com/office/drawing/2014/main" id="{00000000-0008-0000-0400-00007F1000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3933584" y="44058943"/>
          <a:ext cx="1274295" cy="548431"/>
        </a:xfrm>
        <a:prstGeom prst="rect">
          <a:avLst/>
        </a:prstGeom>
        <a:noFill/>
        <a:ln>
          <a:prstDash val="solid"/>
        </a:ln>
      </xdr:spPr>
    </xdr:pic>
    <xdr:clientData/>
  </xdr:oneCellAnchor>
  <xdr:twoCellAnchor editAs="oneCell">
    <xdr:from>
      <xdr:col>3</xdr:col>
      <xdr:colOff>336177</xdr:colOff>
      <xdr:row>5</xdr:row>
      <xdr:rowOff>672353</xdr:rowOff>
    </xdr:from>
    <xdr:to>
      <xdr:col>3</xdr:col>
      <xdr:colOff>1498227</xdr:colOff>
      <xdr:row>5</xdr:row>
      <xdr:rowOff>1402603</xdr:rowOff>
    </xdr:to>
    <xdr:pic>
      <xdr:nvPicPr>
        <xdr:cNvPr id="3" name="Picture 2">
          <a:extLst>
            <a:ext uri="{FF2B5EF4-FFF2-40B4-BE49-F238E27FC236}">
              <a16:creationId xmlns:a16="http://schemas.microsoft.com/office/drawing/2014/main" id="{1BF43CD8-0E5E-43C2-BDDF-99DFE9E17A27}"/>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034118" y="6824382"/>
          <a:ext cx="1162050" cy="723900"/>
        </a:xfrm>
        <a:prstGeom prst="rect">
          <a:avLst/>
        </a:prstGeom>
        <a:noFill/>
        <a:ln>
          <a:prstDash val="solid"/>
        </a:ln>
      </xdr:spPr>
    </xdr:pic>
    <xdr:clientData/>
  </xdr:twoCellAnchor>
  <xdr:twoCellAnchor editAs="oneCell">
    <xdr:from>
      <xdr:col>3</xdr:col>
      <xdr:colOff>280147</xdr:colOff>
      <xdr:row>6</xdr:row>
      <xdr:rowOff>616323</xdr:rowOff>
    </xdr:from>
    <xdr:to>
      <xdr:col>3</xdr:col>
      <xdr:colOff>1435847</xdr:colOff>
      <xdr:row>6</xdr:row>
      <xdr:rowOff>1340223</xdr:rowOff>
    </xdr:to>
    <xdr:pic>
      <xdr:nvPicPr>
        <xdr:cNvPr id="4" name="Picture 3">
          <a:extLst>
            <a:ext uri="{FF2B5EF4-FFF2-40B4-BE49-F238E27FC236}">
              <a16:creationId xmlns:a16="http://schemas.microsoft.com/office/drawing/2014/main" id="{1A0FEA52-A204-42CC-A3B0-EECCC500AD4D}"/>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978088" y="9345705"/>
          <a:ext cx="1162050" cy="723900"/>
        </a:xfrm>
        <a:prstGeom prst="rect">
          <a:avLst/>
        </a:prstGeom>
        <a:noFill/>
        <a:ln>
          <a:prstDash val="solid"/>
        </a:ln>
      </xdr:spPr>
    </xdr:pic>
    <xdr:clientData/>
  </xdr:twoCellAnchor>
  <xdr:twoCellAnchor>
    <xdr:from>
      <xdr:col>3</xdr:col>
      <xdr:colOff>143435</xdr:colOff>
      <xdr:row>13</xdr:row>
      <xdr:rowOff>552450</xdr:rowOff>
    </xdr:from>
    <xdr:to>
      <xdr:col>3</xdr:col>
      <xdr:colOff>1486435</xdr:colOff>
      <xdr:row>13</xdr:row>
      <xdr:rowOff>2012391</xdr:rowOff>
    </xdr:to>
    <xdr:grpSp>
      <xdr:nvGrpSpPr>
        <xdr:cNvPr id="8" name="Group 7">
          <a:extLst>
            <a:ext uri="{FF2B5EF4-FFF2-40B4-BE49-F238E27FC236}">
              <a16:creationId xmlns:a16="http://schemas.microsoft.com/office/drawing/2014/main" id="{A2A2FB9F-B3F7-1346-FDEF-3CC5D0C5BEF1}"/>
            </a:ext>
          </a:extLst>
        </xdr:cNvPr>
        <xdr:cNvGrpSpPr/>
      </xdr:nvGrpSpPr>
      <xdr:grpSpPr>
        <a:xfrm>
          <a:off x="3667685" y="25290236"/>
          <a:ext cx="1343000" cy="1459941"/>
          <a:chOff x="3734360" y="25533350"/>
          <a:chExt cx="1339825" cy="1463116"/>
        </a:xfrm>
      </xdr:grpSpPr>
      <xdr:grpSp>
        <xdr:nvGrpSpPr>
          <xdr:cNvPr id="4101" name="Group 4100">
            <a:extLst>
              <a:ext uri="{FF2B5EF4-FFF2-40B4-BE49-F238E27FC236}">
                <a16:creationId xmlns:a16="http://schemas.microsoft.com/office/drawing/2014/main" id="{00000000-0008-0000-0400-000005100000}"/>
              </a:ext>
            </a:extLst>
          </xdr:cNvPr>
          <xdr:cNvGrpSpPr/>
        </xdr:nvGrpSpPr>
        <xdr:grpSpPr>
          <a:xfrm>
            <a:off x="3734360" y="26165736"/>
            <a:ext cx="1320341" cy="830730"/>
            <a:chOff x="3681879" y="33766499"/>
            <a:chExt cx="1317166" cy="830730"/>
          </a:xfrm>
        </xdr:grpSpPr>
        <xdr:pic>
          <xdr:nvPicPr>
            <xdr:cNvPr id="4100" name="Picture 4099" descr="A black table with legs&#10;&#10;Description automatically generated">
              <a:extLst>
                <a:ext uri="{FF2B5EF4-FFF2-40B4-BE49-F238E27FC236}">
                  <a16:creationId xmlns:a16="http://schemas.microsoft.com/office/drawing/2014/main" id="{00000000-0008-0000-0400-0000041000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4170269" y="34248353"/>
              <a:ext cx="828776" cy="348876"/>
            </a:xfrm>
            <a:prstGeom prst="rect">
              <a:avLst/>
            </a:prstGeom>
            <a:noFill/>
            <a:ln>
              <a:prstDash val="solid"/>
            </a:ln>
          </xdr:spPr>
        </xdr:pic>
      </xdr:grpSp>
      <xdr:pic>
        <xdr:nvPicPr>
          <xdr:cNvPr id="7" name="Picture 6" descr="A drawing of a table&#10;&#10;Description automatically generated">
            <a:extLst>
              <a:ext uri="{FF2B5EF4-FFF2-40B4-BE49-F238E27FC236}">
                <a16:creationId xmlns:a16="http://schemas.microsoft.com/office/drawing/2014/main" id="{3CF7AC22-A79D-4821-8144-CA3B7FA98EED}"/>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133850" y="25533350"/>
            <a:ext cx="940335" cy="776242"/>
          </a:xfrm>
          <a:prstGeom prst="rect">
            <a:avLst/>
          </a:prstGeom>
          <a:noFill/>
          <a:ln>
            <a:prstDash val="solid"/>
          </a:ln>
        </xdr:spPr>
      </xdr:pic>
    </xdr:grpSp>
    <xdr:clientData/>
  </xdr:twoCellAnchor>
  <xdr:twoCellAnchor>
    <xdr:from>
      <xdr:col>3</xdr:col>
      <xdr:colOff>206375</xdr:colOff>
      <xdr:row>14</xdr:row>
      <xdr:rowOff>114301</xdr:rowOff>
    </xdr:from>
    <xdr:to>
      <xdr:col>3</xdr:col>
      <xdr:colOff>1533525</xdr:colOff>
      <xdr:row>14</xdr:row>
      <xdr:rowOff>1447801</xdr:rowOff>
    </xdr:to>
    <xdr:grpSp>
      <xdr:nvGrpSpPr>
        <xdr:cNvPr id="9" name="Group 8">
          <a:extLst>
            <a:ext uri="{FF2B5EF4-FFF2-40B4-BE49-F238E27FC236}">
              <a16:creationId xmlns:a16="http://schemas.microsoft.com/office/drawing/2014/main" id="{5E52EAC2-E4F8-48F3-A42D-F74080D38AED}"/>
            </a:ext>
          </a:extLst>
        </xdr:cNvPr>
        <xdr:cNvGrpSpPr/>
      </xdr:nvGrpSpPr>
      <xdr:grpSpPr>
        <a:xfrm>
          <a:off x="3730625" y="27913694"/>
          <a:ext cx="1327150" cy="1333500"/>
          <a:chOff x="3734360" y="25533350"/>
          <a:chExt cx="1339825" cy="1463116"/>
        </a:xfrm>
      </xdr:grpSpPr>
      <xdr:grpSp>
        <xdr:nvGrpSpPr>
          <xdr:cNvPr id="10" name="Group 9">
            <a:extLst>
              <a:ext uri="{FF2B5EF4-FFF2-40B4-BE49-F238E27FC236}">
                <a16:creationId xmlns:a16="http://schemas.microsoft.com/office/drawing/2014/main" id="{755DEEA7-248D-4990-7216-0AC1FDAAAB36}"/>
              </a:ext>
            </a:extLst>
          </xdr:cNvPr>
          <xdr:cNvGrpSpPr/>
        </xdr:nvGrpSpPr>
        <xdr:grpSpPr>
          <a:xfrm>
            <a:off x="3734360" y="26165736"/>
            <a:ext cx="1320341" cy="830730"/>
            <a:chOff x="3681879" y="33766499"/>
            <a:chExt cx="1317166" cy="830730"/>
          </a:xfrm>
        </xdr:grpSpPr>
        <xdr:pic>
          <xdr:nvPicPr>
            <xdr:cNvPr id="12" name="Picture 11" descr="A black table with legs&#10;&#10;Description automatically generated">
              <a:extLst>
                <a:ext uri="{FF2B5EF4-FFF2-40B4-BE49-F238E27FC236}">
                  <a16:creationId xmlns:a16="http://schemas.microsoft.com/office/drawing/2014/main" id="{93587518-49A1-E31D-76A9-6BAF6011011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4170269" y="34248353"/>
              <a:ext cx="828776" cy="348876"/>
            </a:xfrm>
            <a:prstGeom prst="rect">
              <a:avLst/>
            </a:prstGeom>
            <a:noFill/>
            <a:ln>
              <a:prstDash val="solid"/>
            </a:ln>
          </xdr:spPr>
        </xdr:pic>
      </xdr:grpSp>
      <xdr:pic>
        <xdr:nvPicPr>
          <xdr:cNvPr id="11" name="Picture 10" descr="A drawing of a table&#10;&#10;Description automatically generated">
            <a:extLst>
              <a:ext uri="{FF2B5EF4-FFF2-40B4-BE49-F238E27FC236}">
                <a16:creationId xmlns:a16="http://schemas.microsoft.com/office/drawing/2014/main" id="{C188A583-6746-398A-05D0-8142C8307E3B}"/>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133850" y="25533350"/>
            <a:ext cx="940335" cy="776242"/>
          </a:xfrm>
          <a:prstGeom prst="rect">
            <a:avLst/>
          </a:prstGeom>
          <a:noFill/>
          <a:ln>
            <a:prstDash val="solid"/>
          </a:ln>
        </xdr:spPr>
      </xdr:pic>
    </xdr:grpSp>
    <xdr:clientData/>
  </xdr:twoCellAnchor>
  <xdr:twoCellAnchor>
    <xdr:from>
      <xdr:col>3</xdr:col>
      <xdr:colOff>76200</xdr:colOff>
      <xdr:row>15</xdr:row>
      <xdr:rowOff>654050</xdr:rowOff>
    </xdr:from>
    <xdr:to>
      <xdr:col>3</xdr:col>
      <xdr:colOff>1637734</xdr:colOff>
      <xdr:row>15</xdr:row>
      <xdr:rowOff>1621437</xdr:rowOff>
    </xdr:to>
    <xdr:grpSp>
      <xdr:nvGrpSpPr>
        <xdr:cNvPr id="14" name="Group 13">
          <a:extLst>
            <a:ext uri="{FF2B5EF4-FFF2-40B4-BE49-F238E27FC236}">
              <a16:creationId xmlns:a16="http://schemas.microsoft.com/office/drawing/2014/main" id="{B2B6D92E-CD7D-4782-AB3A-15A26D19BB5B}"/>
            </a:ext>
          </a:extLst>
        </xdr:cNvPr>
        <xdr:cNvGrpSpPr/>
      </xdr:nvGrpSpPr>
      <xdr:grpSpPr>
        <a:xfrm>
          <a:off x="3600450" y="30167943"/>
          <a:ext cx="1561534" cy="967387"/>
          <a:chOff x="3855730" y="23805937"/>
          <a:chExt cx="1561534" cy="967387"/>
        </a:xfrm>
      </xdr:grpSpPr>
      <xdr:pic>
        <xdr:nvPicPr>
          <xdr:cNvPr id="15" name="Picture 14" descr="A drawing of a table&#10;&#10;Description automatically generated">
            <a:extLst>
              <a:ext uri="{FF2B5EF4-FFF2-40B4-BE49-F238E27FC236}">
                <a16:creationId xmlns:a16="http://schemas.microsoft.com/office/drawing/2014/main" id="{FB4ED3CD-B5D2-D62A-2681-86EE7AC65EF3}"/>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855730" y="23805937"/>
            <a:ext cx="946685" cy="776242"/>
          </a:xfrm>
          <a:prstGeom prst="rect">
            <a:avLst/>
          </a:prstGeom>
          <a:noFill/>
          <a:ln>
            <a:prstDash val="solid"/>
          </a:ln>
        </xdr:spPr>
      </xdr:pic>
      <xdr:pic>
        <xdr:nvPicPr>
          <xdr:cNvPr id="17" name="Picture 16" descr="A black table with legs&#10;&#10;Description automatically generated">
            <a:extLst>
              <a:ext uri="{FF2B5EF4-FFF2-40B4-BE49-F238E27FC236}">
                <a16:creationId xmlns:a16="http://schemas.microsoft.com/office/drawing/2014/main" id="{A3325415-AC8E-DAAB-84B4-96D1189AB5E4}"/>
              </a:ext>
            </a:extLst>
          </xdr:cNvPr>
          <xdr:cNvPicPr>
            <a:picLocks noChangeAspect="1" noChangeArrowheads="1"/>
          </xdr:cNvPicPr>
        </xdr:nvPicPr>
        <xdr:blipFill>
          <a:blip xmlns:r="http://schemas.openxmlformats.org/officeDocument/2006/relationships" r:embed="rId3"/>
          <a:srcRect/>
          <a:stretch>
            <a:fillRect/>
          </a:stretch>
        </xdr:blipFill>
        <xdr:spPr bwMode="auto">
          <a:xfrm>
            <a:off x="4588488" y="24430798"/>
            <a:ext cx="828776" cy="342526"/>
          </a:xfrm>
          <a:prstGeom prst="rect">
            <a:avLst/>
          </a:prstGeom>
          <a:noFill/>
          <a:ln>
            <a:prstDash val="solid"/>
          </a:ln>
        </xdr:spPr>
      </xdr:pic>
    </xdr:grpSp>
    <xdr:clientData/>
  </xdr:twoCellAnchor>
  <xdr:twoCellAnchor>
    <xdr:from>
      <xdr:col>3</xdr:col>
      <xdr:colOff>76200</xdr:colOff>
      <xdr:row>10</xdr:row>
      <xdr:rowOff>447675</xdr:rowOff>
    </xdr:from>
    <xdr:to>
      <xdr:col>3</xdr:col>
      <xdr:colOff>1637734</xdr:colOff>
      <xdr:row>10</xdr:row>
      <xdr:rowOff>1411887</xdr:rowOff>
    </xdr:to>
    <xdr:grpSp>
      <xdr:nvGrpSpPr>
        <xdr:cNvPr id="19" name="Group 18">
          <a:extLst>
            <a:ext uri="{FF2B5EF4-FFF2-40B4-BE49-F238E27FC236}">
              <a16:creationId xmlns:a16="http://schemas.microsoft.com/office/drawing/2014/main" id="{1FD9703C-BBD4-448A-86EC-42EEF47680D7}"/>
            </a:ext>
          </a:extLst>
        </xdr:cNvPr>
        <xdr:cNvGrpSpPr/>
      </xdr:nvGrpSpPr>
      <xdr:grpSpPr>
        <a:xfrm>
          <a:off x="3600450" y="18667639"/>
          <a:ext cx="1561534" cy="964212"/>
          <a:chOff x="3855730" y="23805937"/>
          <a:chExt cx="1561534" cy="967387"/>
        </a:xfrm>
      </xdr:grpSpPr>
      <xdr:pic>
        <xdr:nvPicPr>
          <xdr:cNvPr id="21" name="Picture 20" descr="A drawing of a table&#10;&#10;Description automatically generated">
            <a:extLst>
              <a:ext uri="{FF2B5EF4-FFF2-40B4-BE49-F238E27FC236}">
                <a16:creationId xmlns:a16="http://schemas.microsoft.com/office/drawing/2014/main" id="{BB213FCE-1F72-1EE2-BF60-C69D312CA92E}"/>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855730" y="23805937"/>
            <a:ext cx="946685" cy="776242"/>
          </a:xfrm>
          <a:prstGeom prst="rect">
            <a:avLst/>
          </a:prstGeom>
          <a:noFill/>
          <a:ln>
            <a:prstDash val="solid"/>
          </a:ln>
        </xdr:spPr>
      </xdr:pic>
      <xdr:pic>
        <xdr:nvPicPr>
          <xdr:cNvPr id="22" name="Picture 21" descr="A black table with legs&#10;&#10;Description automatically generated">
            <a:extLst>
              <a:ext uri="{FF2B5EF4-FFF2-40B4-BE49-F238E27FC236}">
                <a16:creationId xmlns:a16="http://schemas.microsoft.com/office/drawing/2014/main" id="{67F534C2-9F03-9BB4-30A1-8C0C52304D63}"/>
              </a:ext>
            </a:extLst>
          </xdr:cNvPr>
          <xdr:cNvPicPr>
            <a:picLocks noChangeAspect="1" noChangeArrowheads="1"/>
          </xdr:cNvPicPr>
        </xdr:nvPicPr>
        <xdr:blipFill>
          <a:blip xmlns:r="http://schemas.openxmlformats.org/officeDocument/2006/relationships" r:embed="rId3"/>
          <a:srcRect/>
          <a:stretch>
            <a:fillRect/>
          </a:stretch>
        </xdr:blipFill>
        <xdr:spPr bwMode="auto">
          <a:xfrm>
            <a:off x="4588488" y="24430798"/>
            <a:ext cx="828776" cy="342526"/>
          </a:xfrm>
          <a:prstGeom prst="rect">
            <a:avLst/>
          </a:prstGeom>
          <a:noFill/>
          <a:ln>
            <a:prstDash val="solid"/>
          </a:ln>
        </xdr:spPr>
      </xdr:pic>
    </xdr:grpSp>
    <xdr:clientData/>
  </xdr:twoCellAnchor>
  <xdr:twoCellAnchor>
    <xdr:from>
      <xdr:col>3</xdr:col>
      <xdr:colOff>133350</xdr:colOff>
      <xdr:row>9</xdr:row>
      <xdr:rowOff>590550</xdr:rowOff>
    </xdr:from>
    <xdr:to>
      <xdr:col>3</xdr:col>
      <xdr:colOff>1694884</xdr:colOff>
      <xdr:row>9</xdr:row>
      <xdr:rowOff>1554762</xdr:rowOff>
    </xdr:to>
    <xdr:grpSp>
      <xdr:nvGrpSpPr>
        <xdr:cNvPr id="23" name="Group 22">
          <a:extLst>
            <a:ext uri="{FF2B5EF4-FFF2-40B4-BE49-F238E27FC236}">
              <a16:creationId xmlns:a16="http://schemas.microsoft.com/office/drawing/2014/main" id="{19264183-201A-4FE9-BCDD-75A46D92EB56}"/>
            </a:ext>
          </a:extLst>
        </xdr:cNvPr>
        <xdr:cNvGrpSpPr/>
      </xdr:nvGrpSpPr>
      <xdr:grpSpPr>
        <a:xfrm>
          <a:off x="3657600" y="15953014"/>
          <a:ext cx="1561534" cy="964212"/>
          <a:chOff x="3855730" y="23805937"/>
          <a:chExt cx="1561534" cy="967387"/>
        </a:xfrm>
      </xdr:grpSpPr>
      <xdr:pic>
        <xdr:nvPicPr>
          <xdr:cNvPr id="24" name="Picture 23" descr="A drawing of a table&#10;&#10;Description automatically generated">
            <a:extLst>
              <a:ext uri="{FF2B5EF4-FFF2-40B4-BE49-F238E27FC236}">
                <a16:creationId xmlns:a16="http://schemas.microsoft.com/office/drawing/2014/main" id="{577B414C-F369-D0F2-E2A3-7298068395A1}"/>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855730" y="23805937"/>
            <a:ext cx="946685" cy="776242"/>
          </a:xfrm>
          <a:prstGeom prst="rect">
            <a:avLst/>
          </a:prstGeom>
          <a:noFill/>
          <a:ln>
            <a:prstDash val="solid"/>
          </a:ln>
        </xdr:spPr>
      </xdr:pic>
      <xdr:pic>
        <xdr:nvPicPr>
          <xdr:cNvPr id="25" name="Picture 24" descr="A black table with legs&#10;&#10;Description automatically generated">
            <a:extLst>
              <a:ext uri="{FF2B5EF4-FFF2-40B4-BE49-F238E27FC236}">
                <a16:creationId xmlns:a16="http://schemas.microsoft.com/office/drawing/2014/main" id="{E87145C5-E8BF-62BC-A83E-52CAC42C3C99}"/>
              </a:ext>
            </a:extLst>
          </xdr:cNvPr>
          <xdr:cNvPicPr>
            <a:picLocks noChangeAspect="1" noChangeArrowheads="1"/>
          </xdr:cNvPicPr>
        </xdr:nvPicPr>
        <xdr:blipFill>
          <a:blip xmlns:r="http://schemas.openxmlformats.org/officeDocument/2006/relationships" r:embed="rId3"/>
          <a:srcRect/>
          <a:stretch>
            <a:fillRect/>
          </a:stretch>
        </xdr:blipFill>
        <xdr:spPr bwMode="auto">
          <a:xfrm>
            <a:off x="4588488" y="24430798"/>
            <a:ext cx="828776" cy="342526"/>
          </a:xfrm>
          <a:prstGeom prst="rect">
            <a:avLst/>
          </a:prstGeom>
          <a:noFill/>
          <a:ln>
            <a:prstDash val="solid"/>
          </a:ln>
        </xdr:spPr>
      </xdr:pic>
    </xdr:grpSp>
    <xdr:clientData/>
  </xdr:twoCellAnchor>
  <xdr:twoCellAnchor>
    <xdr:from>
      <xdr:col>3</xdr:col>
      <xdr:colOff>76200</xdr:colOff>
      <xdr:row>8</xdr:row>
      <xdr:rowOff>457200</xdr:rowOff>
    </xdr:from>
    <xdr:to>
      <xdr:col>3</xdr:col>
      <xdr:colOff>1637734</xdr:colOff>
      <xdr:row>8</xdr:row>
      <xdr:rowOff>1421412</xdr:rowOff>
    </xdr:to>
    <xdr:grpSp>
      <xdr:nvGrpSpPr>
        <xdr:cNvPr id="26" name="Group 25">
          <a:extLst>
            <a:ext uri="{FF2B5EF4-FFF2-40B4-BE49-F238E27FC236}">
              <a16:creationId xmlns:a16="http://schemas.microsoft.com/office/drawing/2014/main" id="{AAA7A63F-F1DD-472D-AFE1-50DACCDA5BC4}"/>
            </a:ext>
          </a:extLst>
        </xdr:cNvPr>
        <xdr:cNvGrpSpPr/>
      </xdr:nvGrpSpPr>
      <xdr:grpSpPr>
        <a:xfrm>
          <a:off x="3600450" y="14105164"/>
          <a:ext cx="1561534" cy="964212"/>
          <a:chOff x="3855730" y="23805937"/>
          <a:chExt cx="1561534" cy="967387"/>
        </a:xfrm>
      </xdr:grpSpPr>
      <xdr:pic>
        <xdr:nvPicPr>
          <xdr:cNvPr id="27" name="Picture 26" descr="A drawing of a table&#10;&#10;Description automatically generated">
            <a:extLst>
              <a:ext uri="{FF2B5EF4-FFF2-40B4-BE49-F238E27FC236}">
                <a16:creationId xmlns:a16="http://schemas.microsoft.com/office/drawing/2014/main" id="{BD9C32C2-3105-6C9E-9FEA-DB3AD6D15091}"/>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855730" y="23805937"/>
            <a:ext cx="946685" cy="776242"/>
          </a:xfrm>
          <a:prstGeom prst="rect">
            <a:avLst/>
          </a:prstGeom>
          <a:noFill/>
          <a:ln>
            <a:prstDash val="solid"/>
          </a:ln>
        </xdr:spPr>
      </xdr:pic>
      <xdr:pic>
        <xdr:nvPicPr>
          <xdr:cNvPr id="28" name="Picture 27" descr="A black table with legs&#10;&#10;Description automatically generated">
            <a:extLst>
              <a:ext uri="{FF2B5EF4-FFF2-40B4-BE49-F238E27FC236}">
                <a16:creationId xmlns:a16="http://schemas.microsoft.com/office/drawing/2014/main" id="{D035C20E-8EC3-CE93-F7AD-B05A7AD92F5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4588488" y="24430798"/>
            <a:ext cx="828776" cy="342526"/>
          </a:xfrm>
          <a:prstGeom prst="rect">
            <a:avLst/>
          </a:prstGeom>
          <a:noFill/>
          <a:ln>
            <a:prstDash val="solid"/>
          </a:ln>
        </xdr:spPr>
      </xdr:pic>
    </xdr:grpSp>
    <xdr:clientData/>
  </xdr:twoCellAnchor>
  <xdr:twoCellAnchor>
    <xdr:from>
      <xdr:col>3</xdr:col>
      <xdr:colOff>91246</xdr:colOff>
      <xdr:row>11</xdr:row>
      <xdr:rowOff>540992</xdr:rowOff>
    </xdr:from>
    <xdr:to>
      <xdr:col>3</xdr:col>
      <xdr:colOff>1662029</xdr:colOff>
      <xdr:row>11</xdr:row>
      <xdr:rowOff>1508379</xdr:rowOff>
    </xdr:to>
    <xdr:grpSp>
      <xdr:nvGrpSpPr>
        <xdr:cNvPr id="29" name="Group 28">
          <a:extLst>
            <a:ext uri="{FF2B5EF4-FFF2-40B4-BE49-F238E27FC236}">
              <a16:creationId xmlns:a16="http://schemas.microsoft.com/office/drawing/2014/main" id="{6A3E27D1-A848-4051-BCB0-B36A24F7F214}"/>
            </a:ext>
          </a:extLst>
        </xdr:cNvPr>
        <xdr:cNvGrpSpPr/>
      </xdr:nvGrpSpPr>
      <xdr:grpSpPr>
        <a:xfrm>
          <a:off x="3615496" y="20475456"/>
          <a:ext cx="1570783" cy="967387"/>
          <a:chOff x="3855730" y="23805937"/>
          <a:chExt cx="1561534" cy="967387"/>
        </a:xfrm>
      </xdr:grpSpPr>
      <xdr:pic>
        <xdr:nvPicPr>
          <xdr:cNvPr id="30" name="Picture 29" descr="A drawing of a table&#10;&#10;Description automatically generated">
            <a:extLst>
              <a:ext uri="{FF2B5EF4-FFF2-40B4-BE49-F238E27FC236}">
                <a16:creationId xmlns:a16="http://schemas.microsoft.com/office/drawing/2014/main" id="{43E6C8A1-91BD-00E1-730E-C6485444EB48}"/>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855730" y="23805937"/>
            <a:ext cx="946685" cy="776242"/>
          </a:xfrm>
          <a:prstGeom prst="rect">
            <a:avLst/>
          </a:prstGeom>
          <a:noFill/>
          <a:ln>
            <a:prstDash val="solid"/>
          </a:ln>
        </xdr:spPr>
      </xdr:pic>
      <xdr:pic>
        <xdr:nvPicPr>
          <xdr:cNvPr id="31" name="Picture 30" descr="A black table with legs&#10;&#10;Description automatically generated">
            <a:extLst>
              <a:ext uri="{FF2B5EF4-FFF2-40B4-BE49-F238E27FC236}">
                <a16:creationId xmlns:a16="http://schemas.microsoft.com/office/drawing/2014/main" id="{D86593E0-3CDD-8A66-5C93-D75109D6D6C7}"/>
              </a:ext>
            </a:extLst>
          </xdr:cNvPr>
          <xdr:cNvPicPr>
            <a:picLocks noChangeAspect="1" noChangeArrowheads="1"/>
          </xdr:cNvPicPr>
        </xdr:nvPicPr>
        <xdr:blipFill>
          <a:blip xmlns:r="http://schemas.openxmlformats.org/officeDocument/2006/relationships" r:embed="rId3"/>
          <a:srcRect/>
          <a:stretch>
            <a:fillRect/>
          </a:stretch>
        </xdr:blipFill>
        <xdr:spPr bwMode="auto">
          <a:xfrm>
            <a:off x="4588488" y="24430798"/>
            <a:ext cx="828776" cy="342526"/>
          </a:xfrm>
          <a:prstGeom prst="rect">
            <a:avLst/>
          </a:prstGeom>
          <a:noFill/>
          <a:ln>
            <a:prstDash val="solid"/>
          </a:ln>
        </xdr:spPr>
      </xdr:pic>
    </xdr:grpSp>
    <xdr:clientData/>
  </xdr:twoCellAnchor>
  <xdr:twoCellAnchor>
    <xdr:from>
      <xdr:col>3</xdr:col>
      <xdr:colOff>92075</xdr:colOff>
      <xdr:row>16</xdr:row>
      <xdr:rowOff>273050</xdr:rowOff>
    </xdr:from>
    <xdr:to>
      <xdr:col>3</xdr:col>
      <xdr:colOff>1659959</xdr:colOff>
      <xdr:row>16</xdr:row>
      <xdr:rowOff>1240437</xdr:rowOff>
    </xdr:to>
    <xdr:grpSp>
      <xdr:nvGrpSpPr>
        <xdr:cNvPr id="35" name="Group 34">
          <a:extLst>
            <a:ext uri="{FF2B5EF4-FFF2-40B4-BE49-F238E27FC236}">
              <a16:creationId xmlns:a16="http://schemas.microsoft.com/office/drawing/2014/main" id="{61942471-24C2-4A66-80E4-1FABE4EA2E03}"/>
            </a:ext>
          </a:extLst>
        </xdr:cNvPr>
        <xdr:cNvGrpSpPr/>
      </xdr:nvGrpSpPr>
      <xdr:grpSpPr>
        <a:xfrm>
          <a:off x="3616325" y="32834943"/>
          <a:ext cx="1567884" cy="967387"/>
          <a:chOff x="3855730" y="23805937"/>
          <a:chExt cx="1561534" cy="967387"/>
        </a:xfrm>
      </xdr:grpSpPr>
      <xdr:pic>
        <xdr:nvPicPr>
          <xdr:cNvPr id="36" name="Picture 35" descr="A drawing of a table&#10;&#10;Description automatically generated">
            <a:extLst>
              <a:ext uri="{FF2B5EF4-FFF2-40B4-BE49-F238E27FC236}">
                <a16:creationId xmlns:a16="http://schemas.microsoft.com/office/drawing/2014/main" id="{3053677C-CF2E-C734-51A2-A0ED915DBA44}"/>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855730" y="23805937"/>
            <a:ext cx="946685" cy="776242"/>
          </a:xfrm>
          <a:prstGeom prst="rect">
            <a:avLst/>
          </a:prstGeom>
          <a:noFill/>
          <a:ln>
            <a:prstDash val="solid"/>
          </a:ln>
        </xdr:spPr>
      </xdr:pic>
      <xdr:pic>
        <xdr:nvPicPr>
          <xdr:cNvPr id="37" name="Picture 36" descr="A black table with legs&#10;&#10;Description automatically generated">
            <a:extLst>
              <a:ext uri="{FF2B5EF4-FFF2-40B4-BE49-F238E27FC236}">
                <a16:creationId xmlns:a16="http://schemas.microsoft.com/office/drawing/2014/main" id="{E416606B-7EB9-6F2B-AD88-D601169DD35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4588488" y="24430798"/>
            <a:ext cx="828776" cy="342526"/>
          </a:xfrm>
          <a:prstGeom prst="rect">
            <a:avLst/>
          </a:prstGeom>
          <a:noFill/>
          <a:ln>
            <a:prstDash val="solid"/>
          </a:ln>
        </xdr:spPr>
      </xdr:pic>
    </xdr:grpSp>
    <xdr:clientData/>
  </xdr:twoCellAnchor>
  <xdr:twoCellAnchor>
    <xdr:from>
      <xdr:col>3</xdr:col>
      <xdr:colOff>158750</xdr:colOff>
      <xdr:row>17</xdr:row>
      <xdr:rowOff>342900</xdr:rowOff>
    </xdr:from>
    <xdr:to>
      <xdr:col>3</xdr:col>
      <xdr:colOff>1726634</xdr:colOff>
      <xdr:row>17</xdr:row>
      <xdr:rowOff>1303937</xdr:rowOff>
    </xdr:to>
    <xdr:grpSp>
      <xdr:nvGrpSpPr>
        <xdr:cNvPr id="38" name="Group 37">
          <a:extLst>
            <a:ext uri="{FF2B5EF4-FFF2-40B4-BE49-F238E27FC236}">
              <a16:creationId xmlns:a16="http://schemas.microsoft.com/office/drawing/2014/main" id="{98B936F3-7E7C-422E-8447-24C9DAD5E45C}"/>
            </a:ext>
          </a:extLst>
        </xdr:cNvPr>
        <xdr:cNvGrpSpPr/>
      </xdr:nvGrpSpPr>
      <xdr:grpSpPr>
        <a:xfrm>
          <a:off x="3683000" y="34632900"/>
          <a:ext cx="1567884" cy="961037"/>
          <a:chOff x="3855730" y="23805937"/>
          <a:chExt cx="1561534" cy="967387"/>
        </a:xfrm>
      </xdr:grpSpPr>
      <xdr:pic>
        <xdr:nvPicPr>
          <xdr:cNvPr id="39" name="Picture 38" descr="A drawing of a table&#10;&#10;Description automatically generated">
            <a:extLst>
              <a:ext uri="{FF2B5EF4-FFF2-40B4-BE49-F238E27FC236}">
                <a16:creationId xmlns:a16="http://schemas.microsoft.com/office/drawing/2014/main" id="{24337176-13B3-8D44-24EE-98D91ED01C78}"/>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855730" y="23805937"/>
            <a:ext cx="946685" cy="776242"/>
          </a:xfrm>
          <a:prstGeom prst="rect">
            <a:avLst/>
          </a:prstGeom>
          <a:noFill/>
          <a:ln>
            <a:prstDash val="solid"/>
          </a:ln>
        </xdr:spPr>
      </xdr:pic>
      <xdr:pic>
        <xdr:nvPicPr>
          <xdr:cNvPr id="40" name="Picture 39" descr="A black table with legs&#10;&#10;Description automatically generated">
            <a:extLst>
              <a:ext uri="{FF2B5EF4-FFF2-40B4-BE49-F238E27FC236}">
                <a16:creationId xmlns:a16="http://schemas.microsoft.com/office/drawing/2014/main" id="{0F31604D-4A3C-DF83-C857-74D7505ABCA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4588488" y="24430798"/>
            <a:ext cx="828776" cy="342526"/>
          </a:xfrm>
          <a:prstGeom prst="rect">
            <a:avLst/>
          </a:prstGeom>
          <a:noFill/>
          <a:ln>
            <a:prstDash val="solid"/>
          </a:ln>
        </xdr:spPr>
      </xdr:pic>
    </xdr:grpSp>
    <xdr:clientData/>
  </xdr:twoCellAnchor>
  <xdr:twoCellAnchor>
    <xdr:from>
      <xdr:col>3</xdr:col>
      <xdr:colOff>47624</xdr:colOff>
      <xdr:row>18</xdr:row>
      <xdr:rowOff>209551</xdr:rowOff>
    </xdr:from>
    <xdr:to>
      <xdr:col>3</xdr:col>
      <xdr:colOff>1670049</xdr:colOff>
      <xdr:row>18</xdr:row>
      <xdr:rowOff>1304926</xdr:rowOff>
    </xdr:to>
    <xdr:grpSp>
      <xdr:nvGrpSpPr>
        <xdr:cNvPr id="41" name="Group 40">
          <a:extLst>
            <a:ext uri="{FF2B5EF4-FFF2-40B4-BE49-F238E27FC236}">
              <a16:creationId xmlns:a16="http://schemas.microsoft.com/office/drawing/2014/main" id="{4F4E3045-F442-4DDF-A6C2-12C16F1C2114}"/>
            </a:ext>
          </a:extLst>
        </xdr:cNvPr>
        <xdr:cNvGrpSpPr/>
      </xdr:nvGrpSpPr>
      <xdr:grpSpPr>
        <a:xfrm>
          <a:off x="3571874" y="37547551"/>
          <a:ext cx="1622425" cy="1095375"/>
          <a:chOff x="3855730" y="23805937"/>
          <a:chExt cx="1561534" cy="967387"/>
        </a:xfrm>
      </xdr:grpSpPr>
      <xdr:pic>
        <xdr:nvPicPr>
          <xdr:cNvPr id="42" name="Picture 41" descr="A drawing of a table&#10;&#10;Description automatically generated">
            <a:extLst>
              <a:ext uri="{FF2B5EF4-FFF2-40B4-BE49-F238E27FC236}">
                <a16:creationId xmlns:a16="http://schemas.microsoft.com/office/drawing/2014/main" id="{1387AB81-5CCC-6C7E-5CB8-B55AD20A0543}"/>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855730" y="23805937"/>
            <a:ext cx="946685" cy="776242"/>
          </a:xfrm>
          <a:prstGeom prst="rect">
            <a:avLst/>
          </a:prstGeom>
          <a:noFill/>
          <a:ln>
            <a:prstDash val="solid"/>
          </a:ln>
        </xdr:spPr>
      </xdr:pic>
      <xdr:pic>
        <xdr:nvPicPr>
          <xdr:cNvPr id="43" name="Picture 42" descr="A black table with legs&#10;&#10;Description automatically generated">
            <a:extLst>
              <a:ext uri="{FF2B5EF4-FFF2-40B4-BE49-F238E27FC236}">
                <a16:creationId xmlns:a16="http://schemas.microsoft.com/office/drawing/2014/main" id="{FF68C037-DF10-7B54-81EC-A3B5BA3F12E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4588488" y="24430798"/>
            <a:ext cx="828776" cy="342526"/>
          </a:xfrm>
          <a:prstGeom prst="rect">
            <a:avLst/>
          </a:prstGeom>
          <a:noFill/>
          <a:ln>
            <a:prstDash val="solid"/>
          </a:ln>
        </xdr:spPr>
      </xdr:pic>
    </xdr:grpSp>
    <xdr:clientData/>
  </xdr:twoCellAnchor>
  <xdr:twoCellAnchor>
    <xdr:from>
      <xdr:col>3</xdr:col>
      <xdr:colOff>114300</xdr:colOff>
      <xdr:row>19</xdr:row>
      <xdr:rowOff>771525</xdr:rowOff>
    </xdr:from>
    <xdr:to>
      <xdr:col>3</xdr:col>
      <xdr:colOff>1675834</xdr:colOff>
      <xdr:row>19</xdr:row>
      <xdr:rowOff>1735737</xdr:rowOff>
    </xdr:to>
    <xdr:grpSp>
      <xdr:nvGrpSpPr>
        <xdr:cNvPr id="44" name="Group 43">
          <a:extLst>
            <a:ext uri="{FF2B5EF4-FFF2-40B4-BE49-F238E27FC236}">
              <a16:creationId xmlns:a16="http://schemas.microsoft.com/office/drawing/2014/main" id="{1C872AEC-7AAC-4C9D-AC12-1F7A2BE45A0E}"/>
            </a:ext>
          </a:extLst>
        </xdr:cNvPr>
        <xdr:cNvGrpSpPr/>
      </xdr:nvGrpSpPr>
      <xdr:grpSpPr>
        <a:xfrm>
          <a:off x="3638550" y="39824025"/>
          <a:ext cx="1561534" cy="964212"/>
          <a:chOff x="3855730" y="23805937"/>
          <a:chExt cx="1561534" cy="967387"/>
        </a:xfrm>
      </xdr:grpSpPr>
      <xdr:pic>
        <xdr:nvPicPr>
          <xdr:cNvPr id="45" name="Picture 44" descr="A drawing of a table&#10;&#10;Description automatically generated">
            <a:extLst>
              <a:ext uri="{FF2B5EF4-FFF2-40B4-BE49-F238E27FC236}">
                <a16:creationId xmlns:a16="http://schemas.microsoft.com/office/drawing/2014/main" id="{40CE0D9C-7091-A5F2-1ADE-C33EC1E375C1}"/>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855730" y="23805937"/>
            <a:ext cx="946685" cy="776242"/>
          </a:xfrm>
          <a:prstGeom prst="rect">
            <a:avLst/>
          </a:prstGeom>
          <a:noFill/>
          <a:ln>
            <a:prstDash val="solid"/>
          </a:ln>
        </xdr:spPr>
      </xdr:pic>
      <xdr:pic>
        <xdr:nvPicPr>
          <xdr:cNvPr id="46" name="Picture 45" descr="A black table with legs&#10;&#10;Description automatically generated">
            <a:extLst>
              <a:ext uri="{FF2B5EF4-FFF2-40B4-BE49-F238E27FC236}">
                <a16:creationId xmlns:a16="http://schemas.microsoft.com/office/drawing/2014/main" id="{17D03CE7-EBE6-E26E-EBB1-0AB72F2205C2}"/>
              </a:ext>
            </a:extLst>
          </xdr:cNvPr>
          <xdr:cNvPicPr>
            <a:picLocks noChangeAspect="1" noChangeArrowheads="1"/>
          </xdr:cNvPicPr>
        </xdr:nvPicPr>
        <xdr:blipFill>
          <a:blip xmlns:r="http://schemas.openxmlformats.org/officeDocument/2006/relationships" r:embed="rId3"/>
          <a:srcRect/>
          <a:stretch>
            <a:fillRect/>
          </a:stretch>
        </xdr:blipFill>
        <xdr:spPr bwMode="auto">
          <a:xfrm>
            <a:off x="4588488" y="24430798"/>
            <a:ext cx="828776" cy="342526"/>
          </a:xfrm>
          <a:prstGeom prst="rect">
            <a:avLst/>
          </a:prstGeom>
          <a:noFill/>
          <a:ln>
            <a:prstDash val="solid"/>
          </a:ln>
        </xdr:spPr>
      </xdr:pic>
    </xdr:grpSp>
    <xdr:clientData/>
  </xdr:twoCellAnchor>
  <xdr:twoCellAnchor>
    <xdr:from>
      <xdr:col>3</xdr:col>
      <xdr:colOff>217281</xdr:colOff>
      <xdr:row>7</xdr:row>
      <xdr:rowOff>218524</xdr:rowOff>
    </xdr:from>
    <xdr:to>
      <xdr:col>3</xdr:col>
      <xdr:colOff>1623392</xdr:colOff>
      <xdr:row>7</xdr:row>
      <xdr:rowOff>1118154</xdr:rowOff>
    </xdr:to>
    <xdr:grpSp>
      <xdr:nvGrpSpPr>
        <xdr:cNvPr id="5" name="Group 4">
          <a:extLst>
            <a:ext uri="{FF2B5EF4-FFF2-40B4-BE49-F238E27FC236}">
              <a16:creationId xmlns:a16="http://schemas.microsoft.com/office/drawing/2014/main" id="{8EE88D80-FD31-4507-A5BA-02E4D26EC405}"/>
            </a:ext>
          </a:extLst>
        </xdr:cNvPr>
        <xdr:cNvGrpSpPr/>
      </xdr:nvGrpSpPr>
      <xdr:grpSpPr>
        <a:xfrm>
          <a:off x="3741531" y="12151988"/>
          <a:ext cx="1406111" cy="899630"/>
          <a:chOff x="3855730" y="23805937"/>
          <a:chExt cx="1561534" cy="967387"/>
        </a:xfrm>
      </xdr:grpSpPr>
      <xdr:pic>
        <xdr:nvPicPr>
          <xdr:cNvPr id="6" name="Picture 5" descr="A drawing of a table&#10;&#10;Description automatically generated">
            <a:extLst>
              <a:ext uri="{FF2B5EF4-FFF2-40B4-BE49-F238E27FC236}">
                <a16:creationId xmlns:a16="http://schemas.microsoft.com/office/drawing/2014/main" id="{806CD815-3C1F-EE44-6FD1-0187D9C9E3A4}"/>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855730" y="23805937"/>
            <a:ext cx="946685" cy="776242"/>
          </a:xfrm>
          <a:prstGeom prst="rect">
            <a:avLst/>
          </a:prstGeom>
          <a:noFill/>
          <a:ln>
            <a:prstDash val="solid"/>
          </a:ln>
        </xdr:spPr>
      </xdr:pic>
      <xdr:pic>
        <xdr:nvPicPr>
          <xdr:cNvPr id="18" name="Picture 17" descr="A black table with legs&#10;&#10;Description automatically generated">
            <a:extLst>
              <a:ext uri="{FF2B5EF4-FFF2-40B4-BE49-F238E27FC236}">
                <a16:creationId xmlns:a16="http://schemas.microsoft.com/office/drawing/2014/main" id="{BB687BF5-4C28-F9F3-0F1A-F14D8137AABF}"/>
              </a:ext>
            </a:extLst>
          </xdr:cNvPr>
          <xdr:cNvPicPr>
            <a:picLocks noChangeAspect="1" noChangeArrowheads="1"/>
          </xdr:cNvPicPr>
        </xdr:nvPicPr>
        <xdr:blipFill>
          <a:blip xmlns:r="http://schemas.openxmlformats.org/officeDocument/2006/relationships" r:embed="rId3"/>
          <a:srcRect/>
          <a:stretch>
            <a:fillRect/>
          </a:stretch>
        </xdr:blipFill>
        <xdr:spPr bwMode="auto">
          <a:xfrm>
            <a:off x="4588488" y="24430798"/>
            <a:ext cx="828776" cy="342526"/>
          </a:xfrm>
          <a:prstGeom prst="rect">
            <a:avLst/>
          </a:prstGeom>
          <a:noFill/>
          <a:ln>
            <a:prstDash val="solid"/>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155282</xdr:colOff>
      <xdr:row>7</xdr:row>
      <xdr:rowOff>208109</xdr:rowOff>
    </xdr:from>
    <xdr:to>
      <xdr:col>3</xdr:col>
      <xdr:colOff>1574134</xdr:colOff>
      <xdr:row>7</xdr:row>
      <xdr:rowOff>1306659</xdr:rowOff>
    </xdr:to>
    <xdr:pic>
      <xdr:nvPicPr>
        <xdr:cNvPr id="25" name="Picture 24" descr="A drawing of a table&#10;&#10;AI-generated content may be incorrect.">
          <a:extLst>
            <a:ext uri="{FF2B5EF4-FFF2-40B4-BE49-F238E27FC236}">
              <a16:creationId xmlns:a16="http://schemas.microsoft.com/office/drawing/2014/main" id="{620E4E3E-2ECC-4EA0-AF85-F9BD0317A739}"/>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850982" y="46232909"/>
          <a:ext cx="1415677" cy="1095375"/>
        </a:xfrm>
        <a:prstGeom prst="rect">
          <a:avLst/>
        </a:prstGeom>
        <a:noFill/>
        <a:ln>
          <a:prstDash val="solid"/>
        </a:ln>
      </xdr:spPr>
    </xdr:pic>
    <xdr:clientData/>
  </xdr:twoCellAnchor>
  <xdr:twoCellAnchor editAs="oneCell">
    <xdr:from>
      <xdr:col>3</xdr:col>
      <xdr:colOff>527450</xdr:colOff>
      <xdr:row>5</xdr:row>
      <xdr:rowOff>703596</xdr:rowOff>
    </xdr:from>
    <xdr:to>
      <xdr:col>3</xdr:col>
      <xdr:colOff>1368825</xdr:colOff>
      <xdr:row>5</xdr:row>
      <xdr:rowOff>1579896</xdr:rowOff>
    </xdr:to>
    <xdr:pic>
      <xdr:nvPicPr>
        <xdr:cNvPr id="27" name="Picture 26" descr="A drawing of a table&#10;&#10;AI-generated content may be incorrect.">
          <a:extLst>
            <a:ext uri="{FF2B5EF4-FFF2-40B4-BE49-F238E27FC236}">
              <a16:creationId xmlns:a16="http://schemas.microsoft.com/office/drawing/2014/main" id="{D406BD2D-8A00-4EA7-94C7-EB0AC1CC6B17}"/>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219975" y="42308796"/>
          <a:ext cx="844550" cy="876300"/>
        </a:xfrm>
        <a:prstGeom prst="rect">
          <a:avLst/>
        </a:prstGeom>
        <a:noFill/>
        <a:ln>
          <a:prstDash val="solid"/>
        </a:ln>
      </xdr:spPr>
    </xdr:pic>
    <xdr:clientData/>
  </xdr:twoCellAnchor>
  <xdr:twoCellAnchor editAs="oneCell">
    <xdr:from>
      <xdr:col>3</xdr:col>
      <xdr:colOff>413844</xdr:colOff>
      <xdr:row>8</xdr:row>
      <xdr:rowOff>385829</xdr:rowOff>
    </xdr:from>
    <xdr:to>
      <xdr:col>3</xdr:col>
      <xdr:colOff>1306019</xdr:colOff>
      <xdr:row>8</xdr:row>
      <xdr:rowOff>1278004</xdr:rowOff>
    </xdr:to>
    <xdr:pic>
      <xdr:nvPicPr>
        <xdr:cNvPr id="29" name="Picture 28" descr="A drawing of a table&#10;&#10;AI-generated content may be incorrect.">
          <a:extLst>
            <a:ext uri="{FF2B5EF4-FFF2-40B4-BE49-F238E27FC236}">
              <a16:creationId xmlns:a16="http://schemas.microsoft.com/office/drawing/2014/main" id="{1BB241F7-A782-444C-8958-652E5F14A5C4}"/>
            </a:ext>
          </a:extLst>
        </xdr:cNvPr>
        <xdr:cNvPicPr>
          <a:picLocks noChangeAspect="1" noChangeArrowheads="1"/>
        </xdr:cNvPicPr>
      </xdr:nvPicPr>
      <xdr:blipFill>
        <a:blip xmlns:r="http://schemas.openxmlformats.org/officeDocument/2006/relationships" r:embed="rId3"/>
        <a:srcRect/>
        <a:stretch>
          <a:fillRect/>
        </a:stretch>
      </xdr:blipFill>
      <xdr:spPr bwMode="auto">
        <a:xfrm>
          <a:off x="4106369" y="48623604"/>
          <a:ext cx="892175" cy="889000"/>
        </a:xfrm>
        <a:prstGeom prst="rect">
          <a:avLst/>
        </a:prstGeom>
        <a:noFill/>
        <a:ln>
          <a:prstDash val="solid"/>
        </a:ln>
      </xdr:spPr>
    </xdr:pic>
    <xdr:clientData/>
  </xdr:twoCellAnchor>
  <xdr:twoCellAnchor editAs="oneCell">
    <xdr:from>
      <xdr:col>3</xdr:col>
      <xdr:colOff>366566</xdr:colOff>
      <xdr:row>9</xdr:row>
      <xdr:rowOff>22332</xdr:rowOff>
    </xdr:from>
    <xdr:to>
      <xdr:col>3</xdr:col>
      <xdr:colOff>1112691</xdr:colOff>
      <xdr:row>9</xdr:row>
      <xdr:rowOff>1044682</xdr:rowOff>
    </xdr:to>
    <xdr:pic>
      <xdr:nvPicPr>
        <xdr:cNvPr id="30" name="Picture 29">
          <a:extLst>
            <a:ext uri="{FF2B5EF4-FFF2-40B4-BE49-F238E27FC236}">
              <a16:creationId xmlns:a16="http://schemas.microsoft.com/office/drawing/2014/main" id="{DE8CB7E2-2616-48DE-9DAD-3B0794B80C76}"/>
            </a:ext>
          </a:extLst>
        </xdr:cNvPr>
        <xdr:cNvPicPr>
          <a:picLocks noChangeAspect="1" noChangeArrowheads="1"/>
        </xdr:cNvPicPr>
      </xdr:nvPicPr>
      <xdr:blipFill>
        <a:blip xmlns:r="http://schemas.openxmlformats.org/officeDocument/2006/relationships" r:embed="rId4"/>
        <a:srcRect/>
        <a:stretch>
          <a:fillRect/>
        </a:stretch>
      </xdr:blipFill>
      <xdr:spPr bwMode="auto">
        <a:xfrm>
          <a:off x="4065441" y="50469907"/>
          <a:ext cx="746125" cy="1019175"/>
        </a:xfrm>
        <a:prstGeom prst="rect">
          <a:avLst/>
        </a:prstGeom>
        <a:noFill/>
        <a:ln>
          <a:prstDash val="solid"/>
        </a:ln>
      </xdr:spPr>
    </xdr:pic>
    <xdr:clientData/>
  </xdr:twoCellAnchor>
  <xdr:twoCellAnchor editAs="oneCell">
    <xdr:from>
      <xdr:col>3</xdr:col>
      <xdr:colOff>272143</xdr:colOff>
      <xdr:row>14</xdr:row>
      <xdr:rowOff>353785</xdr:rowOff>
    </xdr:from>
    <xdr:to>
      <xdr:col>3</xdr:col>
      <xdr:colOff>1589768</xdr:colOff>
      <xdr:row>14</xdr:row>
      <xdr:rowOff>1417410</xdr:rowOff>
    </xdr:to>
    <xdr:pic>
      <xdr:nvPicPr>
        <xdr:cNvPr id="33" name="Picture 32" descr="A diagram of a table&#10;&#10;AI-generated content may be incorrect.">
          <a:extLst>
            <a:ext uri="{FF2B5EF4-FFF2-40B4-BE49-F238E27FC236}">
              <a16:creationId xmlns:a16="http://schemas.microsoft.com/office/drawing/2014/main" id="{D854B1AE-E191-4DCA-9C11-FD8EF58DA082}"/>
            </a:ext>
          </a:extLst>
        </xdr:cNvPr>
        <xdr:cNvPicPr>
          <a:picLocks noChangeAspect="1" noChangeArrowheads="1"/>
        </xdr:cNvPicPr>
      </xdr:nvPicPr>
      <xdr:blipFill>
        <a:blip xmlns:r="http://schemas.openxmlformats.org/officeDocument/2006/relationships" r:embed="rId5"/>
        <a:srcRect/>
        <a:stretch>
          <a:fillRect/>
        </a:stretch>
      </xdr:blipFill>
      <xdr:spPr bwMode="auto">
        <a:xfrm>
          <a:off x="3971018" y="56986260"/>
          <a:ext cx="1317625" cy="1069975"/>
        </a:xfrm>
        <a:prstGeom prst="rect">
          <a:avLst/>
        </a:prstGeom>
        <a:noFill/>
        <a:ln>
          <a:prstDash val="solid"/>
        </a:ln>
      </xdr:spPr>
    </xdr:pic>
    <xdr:clientData/>
  </xdr:twoCellAnchor>
  <xdr:twoCellAnchor editAs="oneCell">
    <xdr:from>
      <xdr:col>3</xdr:col>
      <xdr:colOff>204107</xdr:colOff>
      <xdr:row>15</xdr:row>
      <xdr:rowOff>1197429</xdr:rowOff>
    </xdr:from>
    <xdr:to>
      <xdr:col>3</xdr:col>
      <xdr:colOff>1302657</xdr:colOff>
      <xdr:row>15</xdr:row>
      <xdr:rowOff>2073729</xdr:rowOff>
    </xdr:to>
    <xdr:pic>
      <xdr:nvPicPr>
        <xdr:cNvPr id="34" name="Picture 33" descr="A drawing of a desk&#10;&#10;AI-generated content may be incorrect.">
          <a:extLst>
            <a:ext uri="{FF2B5EF4-FFF2-40B4-BE49-F238E27FC236}">
              <a16:creationId xmlns:a16="http://schemas.microsoft.com/office/drawing/2014/main" id="{178E3B9D-3E01-48D1-822F-296449C1D26F}"/>
            </a:ext>
          </a:extLst>
        </xdr:cNvPr>
        <xdr:cNvPicPr>
          <a:picLocks noChangeAspect="1" noChangeArrowheads="1"/>
        </xdr:cNvPicPr>
      </xdr:nvPicPr>
      <xdr:blipFill>
        <a:blip xmlns:r="http://schemas.openxmlformats.org/officeDocument/2006/relationships" r:embed="rId6"/>
        <a:srcRect/>
        <a:stretch>
          <a:fillRect/>
        </a:stretch>
      </xdr:blipFill>
      <xdr:spPr bwMode="auto">
        <a:xfrm>
          <a:off x="3896632" y="60366729"/>
          <a:ext cx="1104900" cy="876300"/>
        </a:xfrm>
        <a:prstGeom prst="rect">
          <a:avLst/>
        </a:prstGeom>
        <a:noFill/>
        <a:ln>
          <a:prstDash val="solid"/>
        </a:ln>
      </xdr:spPr>
    </xdr:pic>
    <xdr:clientData/>
  </xdr:twoCellAnchor>
  <xdr:twoCellAnchor editAs="oneCell">
    <xdr:from>
      <xdr:col>3</xdr:col>
      <xdr:colOff>285750</xdr:colOff>
      <xdr:row>18</xdr:row>
      <xdr:rowOff>721178</xdr:rowOff>
    </xdr:from>
    <xdr:to>
      <xdr:col>3</xdr:col>
      <xdr:colOff>1276350</xdr:colOff>
      <xdr:row>18</xdr:row>
      <xdr:rowOff>1714953</xdr:rowOff>
    </xdr:to>
    <xdr:pic>
      <xdr:nvPicPr>
        <xdr:cNvPr id="35" name="Picture 34" descr="A drawing of a desk&#10;&#10;AI-generated content may be incorrect.">
          <a:extLst>
            <a:ext uri="{FF2B5EF4-FFF2-40B4-BE49-F238E27FC236}">
              <a16:creationId xmlns:a16="http://schemas.microsoft.com/office/drawing/2014/main" id="{AF3BF621-2B5B-43E3-A850-126DFFD8D02C}"/>
            </a:ext>
          </a:extLst>
        </xdr:cNvPr>
        <xdr:cNvPicPr>
          <a:picLocks noChangeAspect="1" noChangeArrowheads="1"/>
        </xdr:cNvPicPr>
      </xdr:nvPicPr>
      <xdr:blipFill>
        <a:blip xmlns:r="http://schemas.openxmlformats.org/officeDocument/2006/relationships" r:embed="rId7"/>
        <a:srcRect/>
        <a:stretch>
          <a:fillRect/>
        </a:stretch>
      </xdr:blipFill>
      <xdr:spPr bwMode="auto">
        <a:xfrm>
          <a:off x="3981450" y="63176603"/>
          <a:ext cx="990600" cy="993775"/>
        </a:xfrm>
        <a:prstGeom prst="rect">
          <a:avLst/>
        </a:prstGeom>
        <a:noFill/>
        <a:ln>
          <a:prstDash val="solid"/>
        </a:ln>
      </xdr:spPr>
    </xdr:pic>
    <xdr:clientData/>
  </xdr:twoCellAnchor>
  <xdr:twoCellAnchor editAs="oneCell">
    <xdr:from>
      <xdr:col>3</xdr:col>
      <xdr:colOff>299357</xdr:colOff>
      <xdr:row>19</xdr:row>
      <xdr:rowOff>598714</xdr:rowOff>
    </xdr:from>
    <xdr:to>
      <xdr:col>3</xdr:col>
      <xdr:colOff>1283607</xdr:colOff>
      <xdr:row>19</xdr:row>
      <xdr:rowOff>1589314</xdr:rowOff>
    </xdr:to>
    <xdr:pic>
      <xdr:nvPicPr>
        <xdr:cNvPr id="36" name="Picture 35" descr="A drawing of a desk&#10;&#10;AI-generated content may be incorrect.">
          <a:extLst>
            <a:ext uri="{FF2B5EF4-FFF2-40B4-BE49-F238E27FC236}">
              <a16:creationId xmlns:a16="http://schemas.microsoft.com/office/drawing/2014/main" id="{02EBD418-9B11-4877-8739-21779F5BCA75}"/>
            </a:ext>
          </a:extLst>
        </xdr:cNvPr>
        <xdr:cNvPicPr>
          <a:picLocks noChangeAspect="1" noChangeArrowheads="1"/>
        </xdr:cNvPicPr>
      </xdr:nvPicPr>
      <xdr:blipFill>
        <a:blip xmlns:r="http://schemas.openxmlformats.org/officeDocument/2006/relationships" r:embed="rId7"/>
        <a:srcRect/>
        <a:stretch>
          <a:fillRect/>
        </a:stretch>
      </xdr:blipFill>
      <xdr:spPr bwMode="auto">
        <a:xfrm>
          <a:off x="3991882" y="66619664"/>
          <a:ext cx="990600" cy="990600"/>
        </a:xfrm>
        <a:prstGeom prst="rect">
          <a:avLst/>
        </a:prstGeom>
        <a:noFill/>
        <a:ln>
          <a:prstDash val="solid"/>
        </a:ln>
      </xdr:spPr>
    </xdr:pic>
    <xdr:clientData/>
  </xdr:twoCellAnchor>
  <xdr:twoCellAnchor editAs="oneCell">
    <xdr:from>
      <xdr:col>3</xdr:col>
      <xdr:colOff>215900</xdr:colOff>
      <xdr:row>20</xdr:row>
      <xdr:rowOff>342714</xdr:rowOff>
    </xdr:from>
    <xdr:to>
      <xdr:col>3</xdr:col>
      <xdr:colOff>1666875</xdr:colOff>
      <xdr:row>20</xdr:row>
      <xdr:rowOff>1555564</xdr:rowOff>
    </xdr:to>
    <xdr:pic>
      <xdr:nvPicPr>
        <xdr:cNvPr id="39" name="Picture 38">
          <a:extLst>
            <a:ext uri="{FF2B5EF4-FFF2-40B4-BE49-F238E27FC236}">
              <a16:creationId xmlns:a16="http://schemas.microsoft.com/office/drawing/2014/main" id="{2060ECE7-196D-4CF2-A9D2-90A038D8ACB0}"/>
            </a:ext>
          </a:extLst>
        </xdr:cNvPr>
        <xdr:cNvPicPr>
          <a:picLocks noChangeAspect="1" noChangeArrowheads="1"/>
        </xdr:cNvPicPr>
      </xdr:nvPicPr>
      <xdr:blipFill>
        <a:blip xmlns:r="http://schemas.openxmlformats.org/officeDocument/2006/relationships" r:embed="rId8"/>
        <a:srcRect/>
        <a:stretch>
          <a:fillRect/>
        </a:stretch>
      </xdr:blipFill>
      <xdr:spPr bwMode="auto">
        <a:xfrm>
          <a:off x="3913841" y="40101185"/>
          <a:ext cx="1447800" cy="1216025"/>
        </a:xfrm>
        <a:prstGeom prst="rect">
          <a:avLst/>
        </a:prstGeom>
        <a:noFill/>
        <a:ln>
          <a:prstDash val="solid"/>
        </a:ln>
      </xdr:spPr>
    </xdr:pic>
    <xdr:clientData/>
  </xdr:twoCellAnchor>
  <xdr:twoCellAnchor editAs="oneCell">
    <xdr:from>
      <xdr:col>3</xdr:col>
      <xdr:colOff>19050</xdr:colOff>
      <xdr:row>21</xdr:row>
      <xdr:rowOff>400050</xdr:rowOff>
    </xdr:from>
    <xdr:to>
      <xdr:col>3</xdr:col>
      <xdr:colOff>1466850</xdr:colOff>
      <xdr:row>21</xdr:row>
      <xdr:rowOff>1619250</xdr:rowOff>
    </xdr:to>
    <xdr:pic>
      <xdr:nvPicPr>
        <xdr:cNvPr id="40" name="Picture 39">
          <a:extLst>
            <a:ext uri="{FF2B5EF4-FFF2-40B4-BE49-F238E27FC236}">
              <a16:creationId xmlns:a16="http://schemas.microsoft.com/office/drawing/2014/main" id="{FDCF285E-EC5D-406F-A210-ECFFA09FE47E}"/>
            </a:ext>
          </a:extLst>
        </xdr:cNvPr>
        <xdr:cNvPicPr>
          <a:picLocks noChangeAspect="1" noChangeArrowheads="1"/>
        </xdr:cNvPicPr>
      </xdr:nvPicPr>
      <xdr:blipFill>
        <a:blip xmlns:r="http://schemas.openxmlformats.org/officeDocument/2006/relationships" r:embed="rId8"/>
        <a:srcRect/>
        <a:stretch>
          <a:fillRect/>
        </a:stretch>
      </xdr:blipFill>
      <xdr:spPr bwMode="auto">
        <a:xfrm>
          <a:off x="3714750" y="78666975"/>
          <a:ext cx="1447800" cy="1219200"/>
        </a:xfrm>
        <a:prstGeom prst="rect">
          <a:avLst/>
        </a:prstGeom>
        <a:noFill/>
        <a:ln>
          <a:prstDash val="solid"/>
        </a:ln>
      </xdr:spPr>
    </xdr:pic>
    <xdr:clientData/>
  </xdr:twoCellAnchor>
  <xdr:twoCellAnchor editAs="oneCell">
    <xdr:from>
      <xdr:col>3</xdr:col>
      <xdr:colOff>235323</xdr:colOff>
      <xdr:row>22</xdr:row>
      <xdr:rowOff>123265</xdr:rowOff>
    </xdr:from>
    <xdr:to>
      <xdr:col>3</xdr:col>
      <xdr:colOff>1206873</xdr:colOff>
      <xdr:row>22</xdr:row>
      <xdr:rowOff>1231421</xdr:rowOff>
    </xdr:to>
    <xdr:pic>
      <xdr:nvPicPr>
        <xdr:cNvPr id="41" name="Picture 40">
          <a:extLst>
            <a:ext uri="{FF2B5EF4-FFF2-40B4-BE49-F238E27FC236}">
              <a16:creationId xmlns:a16="http://schemas.microsoft.com/office/drawing/2014/main" id="{7E9808C9-1BA7-4CBA-9CCA-6CD69F2AF966}"/>
            </a:ext>
          </a:extLst>
        </xdr:cNvPr>
        <xdr:cNvPicPr>
          <a:picLocks noChangeAspect="1" noChangeArrowheads="1"/>
        </xdr:cNvPicPr>
      </xdr:nvPicPr>
      <xdr:blipFill>
        <a:blip xmlns:r="http://schemas.openxmlformats.org/officeDocument/2006/relationships" r:embed="rId9"/>
        <a:srcRect/>
        <a:stretch>
          <a:fillRect/>
        </a:stretch>
      </xdr:blipFill>
      <xdr:spPr bwMode="auto">
        <a:xfrm>
          <a:off x="3934198" y="80603165"/>
          <a:ext cx="971550" cy="1101806"/>
        </a:xfrm>
        <a:prstGeom prst="rect">
          <a:avLst/>
        </a:prstGeom>
        <a:noFill/>
        <a:ln>
          <a:prstDash val="solid"/>
        </a:ln>
      </xdr:spPr>
    </xdr:pic>
    <xdr:clientData/>
  </xdr:twoCellAnchor>
  <xdr:twoCellAnchor editAs="oneCell">
    <xdr:from>
      <xdr:col>3</xdr:col>
      <xdr:colOff>212912</xdr:colOff>
      <xdr:row>23</xdr:row>
      <xdr:rowOff>44823</xdr:rowOff>
    </xdr:from>
    <xdr:to>
      <xdr:col>3</xdr:col>
      <xdr:colOff>943162</xdr:colOff>
      <xdr:row>23</xdr:row>
      <xdr:rowOff>942593</xdr:rowOff>
    </xdr:to>
    <xdr:pic>
      <xdr:nvPicPr>
        <xdr:cNvPr id="42" name="Picture 41">
          <a:extLst>
            <a:ext uri="{FF2B5EF4-FFF2-40B4-BE49-F238E27FC236}">
              <a16:creationId xmlns:a16="http://schemas.microsoft.com/office/drawing/2014/main" id="{D1ECD116-0A7C-4676-888B-DD4E69417379}"/>
            </a:ext>
          </a:extLst>
        </xdr:cNvPr>
        <xdr:cNvPicPr>
          <a:picLocks noChangeAspect="1" noChangeArrowheads="1"/>
        </xdr:cNvPicPr>
      </xdr:nvPicPr>
      <xdr:blipFill>
        <a:blip xmlns:r="http://schemas.openxmlformats.org/officeDocument/2006/relationships" r:embed="rId10"/>
        <a:srcRect/>
        <a:stretch>
          <a:fillRect/>
        </a:stretch>
      </xdr:blipFill>
      <xdr:spPr bwMode="auto">
        <a:xfrm>
          <a:off x="3911787" y="81982048"/>
          <a:ext cx="723900" cy="897770"/>
        </a:xfrm>
        <a:prstGeom prst="rect">
          <a:avLst/>
        </a:prstGeom>
        <a:noFill/>
        <a:ln>
          <a:prstDash val="solid"/>
        </a:ln>
      </xdr:spPr>
    </xdr:pic>
    <xdr:clientData/>
  </xdr:twoCellAnchor>
  <xdr:twoCellAnchor editAs="oneCell">
    <xdr:from>
      <xdr:col>3</xdr:col>
      <xdr:colOff>212912</xdr:colOff>
      <xdr:row>24</xdr:row>
      <xdr:rowOff>246530</xdr:rowOff>
    </xdr:from>
    <xdr:to>
      <xdr:col>3</xdr:col>
      <xdr:colOff>1206687</xdr:colOff>
      <xdr:row>24</xdr:row>
      <xdr:rowOff>1141880</xdr:rowOff>
    </xdr:to>
    <xdr:pic>
      <xdr:nvPicPr>
        <xdr:cNvPr id="43" name="Picture 42">
          <a:extLst>
            <a:ext uri="{FF2B5EF4-FFF2-40B4-BE49-F238E27FC236}">
              <a16:creationId xmlns:a16="http://schemas.microsoft.com/office/drawing/2014/main" id="{203DEAA4-C439-42AA-9716-D8F465469646}"/>
            </a:ext>
          </a:extLst>
        </xdr:cNvPr>
        <xdr:cNvPicPr>
          <a:picLocks noChangeAspect="1" noChangeArrowheads="1"/>
        </xdr:cNvPicPr>
      </xdr:nvPicPr>
      <xdr:blipFill>
        <a:blip xmlns:r="http://schemas.openxmlformats.org/officeDocument/2006/relationships" r:embed="rId11"/>
        <a:srcRect/>
        <a:stretch>
          <a:fillRect/>
        </a:stretch>
      </xdr:blipFill>
      <xdr:spPr bwMode="auto">
        <a:xfrm>
          <a:off x="3911787" y="83533130"/>
          <a:ext cx="993775" cy="895350"/>
        </a:xfrm>
        <a:prstGeom prst="rect">
          <a:avLst/>
        </a:prstGeom>
        <a:noFill/>
        <a:ln>
          <a:prstDash val="solid"/>
        </a:ln>
      </xdr:spPr>
    </xdr:pic>
    <xdr:clientData/>
  </xdr:twoCellAnchor>
  <xdr:twoCellAnchor>
    <xdr:from>
      <xdr:col>3</xdr:col>
      <xdr:colOff>131855</xdr:colOff>
      <xdr:row>13</xdr:row>
      <xdr:rowOff>198530</xdr:rowOff>
    </xdr:from>
    <xdr:to>
      <xdr:col>3</xdr:col>
      <xdr:colOff>1464608</xdr:colOff>
      <xdr:row>13</xdr:row>
      <xdr:rowOff>2191284</xdr:rowOff>
    </xdr:to>
    <xdr:grpSp>
      <xdr:nvGrpSpPr>
        <xdr:cNvPr id="67" name="Group 66">
          <a:extLst>
            <a:ext uri="{FF2B5EF4-FFF2-40B4-BE49-F238E27FC236}">
              <a16:creationId xmlns:a16="http://schemas.microsoft.com/office/drawing/2014/main" id="{DFA8B503-1ABF-BE31-E6BC-F881D669BF1F}"/>
            </a:ext>
          </a:extLst>
        </xdr:cNvPr>
        <xdr:cNvGrpSpPr/>
      </xdr:nvGrpSpPr>
      <xdr:grpSpPr>
        <a:xfrm>
          <a:off x="3650502" y="24761824"/>
          <a:ext cx="1332753" cy="1992754"/>
          <a:chOff x="3829796" y="18217589"/>
          <a:chExt cx="1332753" cy="1992754"/>
        </a:xfrm>
      </xdr:grpSpPr>
      <xdr:pic>
        <xdr:nvPicPr>
          <xdr:cNvPr id="31" name="Picture 30" descr="A table with wheels and clouds in the sky&#10;&#10;AI-generated content may be incorrect.">
            <a:extLst>
              <a:ext uri="{FF2B5EF4-FFF2-40B4-BE49-F238E27FC236}">
                <a16:creationId xmlns:a16="http://schemas.microsoft.com/office/drawing/2014/main" id="{2F495EE7-9BE4-44BE-B44E-EF73B8478675}"/>
              </a:ext>
            </a:extLst>
          </xdr:cNvPr>
          <xdr:cNvPicPr>
            <a:picLocks noChangeAspect="1" noChangeArrowheads="1"/>
          </xdr:cNvPicPr>
        </xdr:nvPicPr>
        <xdr:blipFill>
          <a:blip xmlns:r="http://schemas.openxmlformats.org/officeDocument/2006/relationships" r:embed="rId12"/>
          <a:srcRect/>
          <a:stretch>
            <a:fillRect/>
          </a:stretch>
        </xdr:blipFill>
        <xdr:spPr bwMode="auto">
          <a:xfrm>
            <a:off x="3984465" y="19416593"/>
            <a:ext cx="1035050" cy="793750"/>
          </a:xfrm>
          <a:prstGeom prst="rect">
            <a:avLst/>
          </a:prstGeom>
          <a:noFill/>
          <a:ln>
            <a:prstDash val="solid"/>
          </a:ln>
        </xdr:spPr>
      </xdr:pic>
      <xdr:pic>
        <xdr:nvPicPr>
          <xdr:cNvPr id="61" name="Picture 60" descr="A group of tables with wheels&#10;&#10;AI-generated content may be incorrect.">
            <a:extLst>
              <a:ext uri="{FF2B5EF4-FFF2-40B4-BE49-F238E27FC236}">
                <a16:creationId xmlns:a16="http://schemas.microsoft.com/office/drawing/2014/main" id="{ED005E14-6C8C-49FF-AD9F-CC7B2F0C0941}"/>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3829796" y="18217589"/>
            <a:ext cx="1332753" cy="120015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oneCellAnchor>
    <xdr:from>
      <xdr:col>3</xdr:col>
      <xdr:colOff>270542</xdr:colOff>
      <xdr:row>4</xdr:row>
      <xdr:rowOff>222517</xdr:rowOff>
    </xdr:from>
    <xdr:ext cx="1260475" cy="815975"/>
    <xdr:pic>
      <xdr:nvPicPr>
        <xdr:cNvPr id="63" name="Picture 62" descr="A drawing of a table&#10;&#10;AI-generated content may be incorrect.">
          <a:extLst>
            <a:ext uri="{FF2B5EF4-FFF2-40B4-BE49-F238E27FC236}">
              <a16:creationId xmlns:a16="http://schemas.microsoft.com/office/drawing/2014/main" id="{629E5C27-625D-4260-A091-83ECD1B606B6}"/>
            </a:ext>
          </a:extLst>
        </xdr:cNvPr>
        <xdr:cNvPicPr>
          <a:picLocks noChangeAspect="1" noChangeArrowheads="1"/>
        </xdr:cNvPicPr>
      </xdr:nvPicPr>
      <xdr:blipFill>
        <a:blip xmlns:r="http://schemas.openxmlformats.org/officeDocument/2006/relationships" r:embed="rId14"/>
        <a:srcRect/>
        <a:stretch>
          <a:fillRect/>
        </a:stretch>
      </xdr:blipFill>
      <xdr:spPr bwMode="auto">
        <a:xfrm>
          <a:off x="3971658" y="7928989"/>
          <a:ext cx="1260475" cy="815975"/>
        </a:xfrm>
        <a:prstGeom prst="rect">
          <a:avLst/>
        </a:prstGeom>
        <a:noFill/>
        <a:ln>
          <a:prstDash val="solid"/>
        </a:ln>
      </xdr:spPr>
    </xdr:pic>
    <xdr:clientData/>
  </xdr:oneCellAnchor>
  <xdr:oneCellAnchor>
    <xdr:from>
      <xdr:col>3</xdr:col>
      <xdr:colOff>305735</xdr:colOff>
      <xdr:row>3</xdr:row>
      <xdr:rowOff>608291</xdr:rowOff>
    </xdr:from>
    <xdr:ext cx="1260475" cy="815975"/>
    <xdr:pic>
      <xdr:nvPicPr>
        <xdr:cNvPr id="64" name="Picture 63" descr="A drawing of a table&#10;&#10;AI-generated content may be incorrect.">
          <a:extLst>
            <a:ext uri="{FF2B5EF4-FFF2-40B4-BE49-F238E27FC236}">
              <a16:creationId xmlns:a16="http://schemas.microsoft.com/office/drawing/2014/main" id="{D4BB6467-F073-4DEE-9E33-D2F1A34EE319}"/>
            </a:ext>
          </a:extLst>
        </xdr:cNvPr>
        <xdr:cNvPicPr>
          <a:picLocks noChangeAspect="1" noChangeArrowheads="1"/>
        </xdr:cNvPicPr>
      </xdr:nvPicPr>
      <xdr:blipFill>
        <a:blip xmlns:r="http://schemas.openxmlformats.org/officeDocument/2006/relationships" r:embed="rId14"/>
        <a:srcRect/>
        <a:stretch>
          <a:fillRect/>
        </a:stretch>
      </xdr:blipFill>
      <xdr:spPr bwMode="auto">
        <a:xfrm>
          <a:off x="4003676" y="1695262"/>
          <a:ext cx="1260475" cy="815975"/>
        </a:xfrm>
        <a:prstGeom prst="rect">
          <a:avLst/>
        </a:prstGeom>
        <a:noFill/>
        <a:ln>
          <a:prstDash val="solid"/>
        </a:ln>
      </xdr:spPr>
    </xdr:pic>
    <xdr:clientData/>
  </xdr:oneCellAnchor>
  <xdr:oneCellAnchor>
    <xdr:from>
      <xdr:col>3</xdr:col>
      <xdr:colOff>527450</xdr:colOff>
      <xdr:row>6</xdr:row>
      <xdr:rowOff>703596</xdr:rowOff>
    </xdr:from>
    <xdr:ext cx="844550" cy="876300"/>
    <xdr:pic>
      <xdr:nvPicPr>
        <xdr:cNvPr id="66" name="Picture 65" descr="A drawing of a table&#10;&#10;AI-generated content may be incorrect.">
          <a:extLst>
            <a:ext uri="{FF2B5EF4-FFF2-40B4-BE49-F238E27FC236}">
              <a16:creationId xmlns:a16="http://schemas.microsoft.com/office/drawing/2014/main" id="{43AE7F3E-5746-41AB-8136-8769DB5C2BE7}"/>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222216" y="6205684"/>
          <a:ext cx="844550" cy="876300"/>
        </a:xfrm>
        <a:prstGeom prst="rect">
          <a:avLst/>
        </a:prstGeom>
        <a:noFill/>
        <a:ln>
          <a:prstDash val="solid"/>
        </a:ln>
      </xdr:spPr>
    </xdr:pic>
    <xdr:clientData/>
  </xdr:oneCellAnchor>
  <xdr:twoCellAnchor>
    <xdr:from>
      <xdr:col>3</xdr:col>
      <xdr:colOff>179294</xdr:colOff>
      <xdr:row>12</xdr:row>
      <xdr:rowOff>235324</xdr:rowOff>
    </xdr:from>
    <xdr:to>
      <xdr:col>3</xdr:col>
      <xdr:colOff>1512047</xdr:colOff>
      <xdr:row>12</xdr:row>
      <xdr:rowOff>2228078</xdr:rowOff>
    </xdr:to>
    <xdr:grpSp>
      <xdr:nvGrpSpPr>
        <xdr:cNvPr id="69" name="Group 68">
          <a:extLst>
            <a:ext uri="{FF2B5EF4-FFF2-40B4-BE49-F238E27FC236}">
              <a16:creationId xmlns:a16="http://schemas.microsoft.com/office/drawing/2014/main" id="{5C348510-A9F9-4046-9DFC-84EC4B7350E4}"/>
            </a:ext>
          </a:extLst>
        </xdr:cNvPr>
        <xdr:cNvGrpSpPr/>
      </xdr:nvGrpSpPr>
      <xdr:grpSpPr>
        <a:xfrm>
          <a:off x="3697941" y="22221265"/>
          <a:ext cx="1332753" cy="1992754"/>
          <a:chOff x="3829796" y="18217589"/>
          <a:chExt cx="1332753" cy="1992754"/>
        </a:xfrm>
      </xdr:grpSpPr>
      <xdr:pic>
        <xdr:nvPicPr>
          <xdr:cNvPr id="70" name="Picture 69" descr="A table with wheels and clouds in the sky&#10;&#10;AI-generated content may be incorrect.">
            <a:extLst>
              <a:ext uri="{FF2B5EF4-FFF2-40B4-BE49-F238E27FC236}">
                <a16:creationId xmlns:a16="http://schemas.microsoft.com/office/drawing/2014/main" id="{A438B8AA-2CEC-3770-2A9F-4804B82F6E5E}"/>
              </a:ext>
            </a:extLst>
          </xdr:cNvPr>
          <xdr:cNvPicPr>
            <a:picLocks noChangeAspect="1" noChangeArrowheads="1"/>
          </xdr:cNvPicPr>
        </xdr:nvPicPr>
        <xdr:blipFill>
          <a:blip xmlns:r="http://schemas.openxmlformats.org/officeDocument/2006/relationships" r:embed="rId12"/>
          <a:srcRect/>
          <a:stretch>
            <a:fillRect/>
          </a:stretch>
        </xdr:blipFill>
        <xdr:spPr bwMode="auto">
          <a:xfrm>
            <a:off x="3984465" y="19416593"/>
            <a:ext cx="1035050" cy="793750"/>
          </a:xfrm>
          <a:prstGeom prst="rect">
            <a:avLst/>
          </a:prstGeom>
          <a:noFill/>
          <a:ln>
            <a:prstDash val="solid"/>
          </a:ln>
        </xdr:spPr>
      </xdr:pic>
      <xdr:pic>
        <xdr:nvPicPr>
          <xdr:cNvPr id="71" name="Picture 70" descr="A group of tables with wheels&#10;&#10;AI-generated content may be incorrect.">
            <a:extLst>
              <a:ext uri="{FF2B5EF4-FFF2-40B4-BE49-F238E27FC236}">
                <a16:creationId xmlns:a16="http://schemas.microsoft.com/office/drawing/2014/main" id="{31FDFB06-6C59-EC2F-D0AE-F115034975DE}"/>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3829796" y="18217589"/>
            <a:ext cx="1332753" cy="120015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oneCellAnchor>
    <xdr:from>
      <xdr:col>3</xdr:col>
      <xdr:colOff>383241</xdr:colOff>
      <xdr:row>16</xdr:row>
      <xdr:rowOff>273983</xdr:rowOff>
    </xdr:from>
    <xdr:ext cx="990600" cy="990600"/>
    <xdr:pic>
      <xdr:nvPicPr>
        <xdr:cNvPr id="72" name="Picture 71" descr="A drawing of a desk&#10;&#10;AI-generated content may be incorrect.">
          <a:extLst>
            <a:ext uri="{FF2B5EF4-FFF2-40B4-BE49-F238E27FC236}">
              <a16:creationId xmlns:a16="http://schemas.microsoft.com/office/drawing/2014/main" id="{AD1C4894-F52A-4DBA-BDDB-38727E4C889A}"/>
            </a:ext>
          </a:extLst>
        </xdr:cNvPr>
        <xdr:cNvPicPr>
          <a:picLocks noChangeAspect="1" noChangeArrowheads="1"/>
        </xdr:cNvPicPr>
      </xdr:nvPicPr>
      <xdr:blipFill>
        <a:blip xmlns:r="http://schemas.openxmlformats.org/officeDocument/2006/relationships" r:embed="rId7"/>
        <a:srcRect/>
        <a:stretch>
          <a:fillRect/>
        </a:stretch>
      </xdr:blipFill>
      <xdr:spPr bwMode="auto">
        <a:xfrm>
          <a:off x="4081182" y="40002011"/>
          <a:ext cx="990600" cy="990600"/>
        </a:xfrm>
        <a:prstGeom prst="rect">
          <a:avLst/>
        </a:prstGeom>
        <a:noFill/>
        <a:ln>
          <a:prstDash val="solid"/>
        </a:ln>
      </xdr:spPr>
    </xdr:pic>
    <xdr:clientData/>
  </xdr:oneCellAnchor>
  <xdr:oneCellAnchor>
    <xdr:from>
      <xdr:col>3</xdr:col>
      <xdr:colOff>428625</xdr:colOff>
      <xdr:row>17</xdr:row>
      <xdr:rowOff>408081</xdr:rowOff>
    </xdr:from>
    <xdr:ext cx="993775" cy="987425"/>
    <xdr:pic>
      <xdr:nvPicPr>
        <xdr:cNvPr id="73" name="Picture 72" descr="A drawing of a desk&#10;&#10;AI-generated content may be incorrect.">
          <a:extLst>
            <a:ext uri="{FF2B5EF4-FFF2-40B4-BE49-F238E27FC236}">
              <a16:creationId xmlns:a16="http://schemas.microsoft.com/office/drawing/2014/main" id="{24193B68-3211-434F-BC15-1F8541B552F7}"/>
            </a:ext>
          </a:extLst>
        </xdr:cNvPr>
        <xdr:cNvPicPr>
          <a:picLocks noChangeAspect="1" noChangeArrowheads="1"/>
        </xdr:cNvPicPr>
      </xdr:nvPicPr>
      <xdr:blipFill>
        <a:blip xmlns:r="http://schemas.openxmlformats.org/officeDocument/2006/relationships" r:embed="rId7"/>
        <a:srcRect/>
        <a:stretch>
          <a:fillRect/>
        </a:stretch>
      </xdr:blipFill>
      <xdr:spPr bwMode="auto">
        <a:xfrm>
          <a:off x="4123391" y="42892756"/>
          <a:ext cx="993775" cy="987425"/>
        </a:xfrm>
        <a:prstGeom prst="rect">
          <a:avLst/>
        </a:prstGeom>
        <a:noFill/>
        <a:ln>
          <a:prstDash val="solid"/>
        </a:ln>
      </xdr:spPr>
    </xdr:pic>
    <xdr:clientData/>
  </xdr:oneCellAnchor>
  <xdr:twoCellAnchor>
    <xdr:from>
      <xdr:col>3</xdr:col>
      <xdr:colOff>131855</xdr:colOff>
      <xdr:row>11</xdr:row>
      <xdr:rowOff>201705</xdr:rowOff>
    </xdr:from>
    <xdr:to>
      <xdr:col>3</xdr:col>
      <xdr:colOff>1464608</xdr:colOff>
      <xdr:row>11</xdr:row>
      <xdr:rowOff>1800759</xdr:rowOff>
    </xdr:to>
    <xdr:grpSp>
      <xdr:nvGrpSpPr>
        <xdr:cNvPr id="2" name="Group 1">
          <a:extLst>
            <a:ext uri="{FF2B5EF4-FFF2-40B4-BE49-F238E27FC236}">
              <a16:creationId xmlns:a16="http://schemas.microsoft.com/office/drawing/2014/main" id="{685963EC-74FD-4C5B-9522-664D75EE7F3F}"/>
            </a:ext>
          </a:extLst>
        </xdr:cNvPr>
        <xdr:cNvGrpSpPr/>
      </xdr:nvGrpSpPr>
      <xdr:grpSpPr>
        <a:xfrm>
          <a:off x="3650502" y="19677529"/>
          <a:ext cx="1332753" cy="1599054"/>
          <a:chOff x="3829796" y="18217589"/>
          <a:chExt cx="1332753" cy="1992754"/>
        </a:xfrm>
      </xdr:grpSpPr>
      <xdr:pic>
        <xdr:nvPicPr>
          <xdr:cNvPr id="3" name="Picture 2" descr="A table with wheels and clouds in the sky&#10;&#10;AI-generated content may be incorrect.">
            <a:extLst>
              <a:ext uri="{FF2B5EF4-FFF2-40B4-BE49-F238E27FC236}">
                <a16:creationId xmlns:a16="http://schemas.microsoft.com/office/drawing/2014/main" id="{944784BC-08E7-154A-4A99-D28AE162FF96}"/>
              </a:ext>
            </a:extLst>
          </xdr:cNvPr>
          <xdr:cNvPicPr>
            <a:picLocks noChangeAspect="1" noChangeArrowheads="1"/>
          </xdr:cNvPicPr>
        </xdr:nvPicPr>
        <xdr:blipFill>
          <a:blip xmlns:r="http://schemas.openxmlformats.org/officeDocument/2006/relationships" r:embed="rId12"/>
          <a:srcRect/>
          <a:stretch>
            <a:fillRect/>
          </a:stretch>
        </xdr:blipFill>
        <xdr:spPr bwMode="auto">
          <a:xfrm>
            <a:off x="3984465" y="19416593"/>
            <a:ext cx="1035050" cy="793750"/>
          </a:xfrm>
          <a:prstGeom prst="rect">
            <a:avLst/>
          </a:prstGeom>
          <a:noFill/>
          <a:ln>
            <a:prstDash val="solid"/>
          </a:ln>
        </xdr:spPr>
      </xdr:pic>
      <xdr:pic>
        <xdr:nvPicPr>
          <xdr:cNvPr id="4" name="Picture 3" descr="A group of tables with wheels&#10;&#10;AI-generated content may be incorrect.">
            <a:extLst>
              <a:ext uri="{FF2B5EF4-FFF2-40B4-BE49-F238E27FC236}">
                <a16:creationId xmlns:a16="http://schemas.microsoft.com/office/drawing/2014/main" id="{CF06B73D-DB53-927D-9A7B-0E58AC1AE804}"/>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3829796" y="18217589"/>
            <a:ext cx="1332753" cy="120015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3</xdr:col>
      <xdr:colOff>182469</xdr:colOff>
      <xdr:row>10</xdr:row>
      <xdr:rowOff>238499</xdr:rowOff>
    </xdr:from>
    <xdr:to>
      <xdr:col>3</xdr:col>
      <xdr:colOff>1515222</xdr:colOff>
      <xdr:row>10</xdr:row>
      <xdr:rowOff>1799453</xdr:rowOff>
    </xdr:to>
    <xdr:grpSp>
      <xdr:nvGrpSpPr>
        <xdr:cNvPr id="5" name="Group 4">
          <a:extLst>
            <a:ext uri="{FF2B5EF4-FFF2-40B4-BE49-F238E27FC236}">
              <a16:creationId xmlns:a16="http://schemas.microsoft.com/office/drawing/2014/main" id="{996A86DC-26FF-44AF-BD47-0051965C88E5}"/>
            </a:ext>
          </a:extLst>
        </xdr:cNvPr>
        <xdr:cNvGrpSpPr/>
      </xdr:nvGrpSpPr>
      <xdr:grpSpPr>
        <a:xfrm>
          <a:off x="3701116" y="17136970"/>
          <a:ext cx="1332753" cy="1560954"/>
          <a:chOff x="3829796" y="18217589"/>
          <a:chExt cx="1332753" cy="1992754"/>
        </a:xfrm>
      </xdr:grpSpPr>
      <xdr:pic>
        <xdr:nvPicPr>
          <xdr:cNvPr id="6" name="Picture 5" descr="A table with wheels and clouds in the sky&#10;&#10;AI-generated content may be incorrect.">
            <a:extLst>
              <a:ext uri="{FF2B5EF4-FFF2-40B4-BE49-F238E27FC236}">
                <a16:creationId xmlns:a16="http://schemas.microsoft.com/office/drawing/2014/main" id="{F471D709-E0CC-8B76-E2F5-B42473145321}"/>
              </a:ext>
            </a:extLst>
          </xdr:cNvPr>
          <xdr:cNvPicPr>
            <a:picLocks noChangeAspect="1" noChangeArrowheads="1"/>
          </xdr:cNvPicPr>
        </xdr:nvPicPr>
        <xdr:blipFill>
          <a:blip xmlns:r="http://schemas.openxmlformats.org/officeDocument/2006/relationships" r:embed="rId12"/>
          <a:srcRect/>
          <a:stretch>
            <a:fillRect/>
          </a:stretch>
        </xdr:blipFill>
        <xdr:spPr bwMode="auto">
          <a:xfrm>
            <a:off x="3984465" y="19416593"/>
            <a:ext cx="1035050" cy="793750"/>
          </a:xfrm>
          <a:prstGeom prst="rect">
            <a:avLst/>
          </a:prstGeom>
          <a:noFill/>
          <a:ln>
            <a:prstDash val="solid"/>
          </a:ln>
        </xdr:spPr>
      </xdr:pic>
      <xdr:pic>
        <xdr:nvPicPr>
          <xdr:cNvPr id="7" name="Picture 6" descr="A group of tables with wheels&#10;&#10;AI-generated content may be incorrect.">
            <a:extLst>
              <a:ext uri="{FF2B5EF4-FFF2-40B4-BE49-F238E27FC236}">
                <a16:creationId xmlns:a16="http://schemas.microsoft.com/office/drawing/2014/main" id="{6D6AC4E6-74D5-0EC5-A111-BD929B7CA7F1}"/>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3829796" y="18217589"/>
            <a:ext cx="1332753" cy="120015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294482</xdr:colOff>
      <xdr:row>2</xdr:row>
      <xdr:rowOff>426244</xdr:rowOff>
    </xdr:from>
    <xdr:to>
      <xdr:col>3</xdr:col>
      <xdr:colOff>1648470</xdr:colOff>
      <xdr:row>2</xdr:row>
      <xdr:rowOff>2359819</xdr:rowOff>
    </xdr:to>
    <xdr:pic>
      <xdr:nvPicPr>
        <xdr:cNvPr id="25" name="Picture 24">
          <a:extLst>
            <a:ext uri="{FF2B5EF4-FFF2-40B4-BE49-F238E27FC236}">
              <a16:creationId xmlns:a16="http://schemas.microsoft.com/office/drawing/2014/main" id="{00000000-0008-0000-0200-00001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449638" y="1343025"/>
          <a:ext cx="1347638" cy="1933575"/>
        </a:xfrm>
        <a:prstGeom prst="rect">
          <a:avLst/>
        </a:prstGeom>
        <a:noFill/>
        <a:ln>
          <a:prstDash val="solid"/>
        </a:ln>
      </xdr:spPr>
    </xdr:pic>
    <xdr:clientData/>
  </xdr:twoCellAnchor>
  <xdr:twoCellAnchor editAs="oneCell">
    <xdr:from>
      <xdr:col>3</xdr:col>
      <xdr:colOff>497681</xdr:colOff>
      <xdr:row>4</xdr:row>
      <xdr:rowOff>1018732</xdr:rowOff>
    </xdr:from>
    <xdr:to>
      <xdr:col>3</xdr:col>
      <xdr:colOff>1678781</xdr:colOff>
      <xdr:row>4</xdr:row>
      <xdr:rowOff>2922190</xdr:rowOff>
    </xdr:to>
    <xdr:pic>
      <xdr:nvPicPr>
        <xdr:cNvPr id="26" name="Picture 25">
          <a:extLst>
            <a:ext uri="{FF2B5EF4-FFF2-40B4-BE49-F238E27FC236}">
              <a16:creationId xmlns:a16="http://schemas.microsoft.com/office/drawing/2014/main" id="{00000000-0008-0000-0200-00001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652837" y="8817326"/>
          <a:ext cx="1181100" cy="1906633"/>
        </a:xfrm>
        <a:prstGeom prst="rect">
          <a:avLst/>
        </a:prstGeom>
        <a:noFill/>
        <a:ln>
          <a:prstDash val="solid"/>
        </a:ln>
      </xdr:spPr>
    </xdr:pic>
    <xdr:clientData/>
  </xdr:twoCellAnchor>
  <xdr:twoCellAnchor editAs="oneCell">
    <xdr:from>
      <xdr:col>3</xdr:col>
      <xdr:colOff>323850</xdr:colOff>
      <xdr:row>3</xdr:row>
      <xdr:rowOff>673100</xdr:rowOff>
    </xdr:from>
    <xdr:to>
      <xdr:col>3</xdr:col>
      <xdr:colOff>2031860</xdr:colOff>
      <xdr:row>3</xdr:row>
      <xdr:rowOff>2571750</xdr:rowOff>
    </xdr:to>
    <xdr:pic>
      <xdr:nvPicPr>
        <xdr:cNvPr id="29" name="Picture 28" descr="Group 1958577791, Grouped object">
          <a:extLst>
            <a:ext uri="{FF2B5EF4-FFF2-40B4-BE49-F238E27FC236}">
              <a16:creationId xmlns:a16="http://schemas.microsoft.com/office/drawing/2014/main" id="{00000000-0008-0000-0200-00001D0000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3476625" y="6559550"/>
          <a:ext cx="1708010" cy="1898650"/>
        </a:xfrm>
        <a:prstGeom prst="rect">
          <a:avLst/>
        </a:prstGeom>
        <a:noFill/>
        <a:ln>
          <a:prstDash val="solid"/>
        </a:ln>
      </xdr:spPr>
    </xdr:pic>
    <xdr:clientData/>
  </xdr:twoCellAnchor>
  <xdr:twoCellAnchor editAs="oneCell">
    <xdr:from>
      <xdr:col>3</xdr:col>
      <xdr:colOff>907676</xdr:colOff>
      <xdr:row>5</xdr:row>
      <xdr:rowOff>1131794</xdr:rowOff>
    </xdr:from>
    <xdr:to>
      <xdr:col>3</xdr:col>
      <xdr:colOff>1498226</xdr:colOff>
      <xdr:row>5</xdr:row>
      <xdr:rowOff>1893794</xdr:rowOff>
    </xdr:to>
    <xdr:pic>
      <xdr:nvPicPr>
        <xdr:cNvPr id="30" name="Picture 29">
          <a:extLst>
            <a:ext uri="{FF2B5EF4-FFF2-40B4-BE49-F238E27FC236}">
              <a16:creationId xmlns:a16="http://schemas.microsoft.com/office/drawing/2014/main" id="{00000000-0008-0000-0200-00001E0000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4056529" y="21952323"/>
          <a:ext cx="590550" cy="762000"/>
        </a:xfrm>
        <a:prstGeom prst="rect">
          <a:avLst/>
        </a:prstGeom>
        <a:noFill/>
        <a:ln>
          <a:prstDash val="solid"/>
        </a:ln>
      </xdr:spPr>
    </xdr:pic>
    <xdr:clientData/>
  </xdr:twoCellAnchor>
  <xdr:twoCellAnchor>
    <xdr:from>
      <xdr:col>3</xdr:col>
      <xdr:colOff>189509</xdr:colOff>
      <xdr:row>6</xdr:row>
      <xdr:rowOff>2650686</xdr:rowOff>
    </xdr:from>
    <xdr:to>
      <xdr:col>3</xdr:col>
      <xdr:colOff>1871936</xdr:colOff>
      <xdr:row>7</xdr:row>
      <xdr:rowOff>1284151</xdr:rowOff>
    </xdr:to>
    <xdr:grpSp>
      <xdr:nvGrpSpPr>
        <xdr:cNvPr id="37" name="Group 36">
          <a:extLst>
            <a:ext uri="{FF2B5EF4-FFF2-40B4-BE49-F238E27FC236}">
              <a16:creationId xmlns:a16="http://schemas.microsoft.com/office/drawing/2014/main" id="{00000000-0008-0000-0200-000025000000}"/>
            </a:ext>
          </a:extLst>
        </xdr:cNvPr>
        <xdr:cNvGrpSpPr/>
      </xdr:nvGrpSpPr>
      <xdr:grpSpPr>
        <a:xfrm>
          <a:off x="3220191" y="20938686"/>
          <a:ext cx="1682427" cy="1889283"/>
          <a:chOff x="3312086" y="38436175"/>
          <a:chExt cx="1302755" cy="1622428"/>
        </a:xfrm>
      </xdr:grpSpPr>
      <xdr:pic>
        <xdr:nvPicPr>
          <xdr:cNvPr id="36" name="Picture 35" descr="Attēlu rezultāti vaicājumam “enea ema chair”">
            <a:extLst>
              <a:ext uri="{FF2B5EF4-FFF2-40B4-BE49-F238E27FC236}">
                <a16:creationId xmlns:a16="http://schemas.microsoft.com/office/drawing/2014/main" id="{00000000-0008-0000-0200-000024000000}"/>
              </a:ext>
            </a:extLst>
          </xdr:cNvPr>
          <xdr:cNvPicPr>
            <a:picLocks noChangeAspect="1" noChangeArrowheads="1"/>
          </xdr:cNvPicPr>
        </xdr:nvPicPr>
        <xdr:blipFill>
          <a:blip xmlns:r="http://schemas.openxmlformats.org/officeDocument/2006/relationships" r:embed="rId5"/>
          <a:srcRect/>
          <a:stretch>
            <a:fillRect/>
          </a:stretch>
        </xdr:blipFill>
        <xdr:spPr bwMode="auto">
          <a:xfrm>
            <a:off x="3670300" y="39391853"/>
            <a:ext cx="755650" cy="666750"/>
          </a:xfrm>
          <a:prstGeom prst="rect">
            <a:avLst/>
          </a:prstGeom>
          <a:noFill/>
          <a:ln>
            <a:prstDash val="solid"/>
          </a:ln>
        </xdr:spPr>
      </xdr:pic>
    </xdr:grpSp>
    <xdr:clientData/>
  </xdr:twoCellAnchor>
  <xdr:twoCellAnchor editAs="oneCell">
    <xdr:from>
      <xdr:col>3</xdr:col>
      <xdr:colOff>437028</xdr:colOff>
      <xdr:row>6</xdr:row>
      <xdr:rowOff>649941</xdr:rowOff>
    </xdr:from>
    <xdr:to>
      <xdr:col>3</xdr:col>
      <xdr:colOff>1799183</xdr:colOff>
      <xdr:row>6</xdr:row>
      <xdr:rowOff>2239122</xdr:rowOff>
    </xdr:to>
    <xdr:pic>
      <xdr:nvPicPr>
        <xdr:cNvPr id="38" name="Picture 37">
          <a:extLst>
            <a:ext uri="{FF2B5EF4-FFF2-40B4-BE49-F238E27FC236}">
              <a16:creationId xmlns:a16="http://schemas.microsoft.com/office/drawing/2014/main" id="{00000000-0008-0000-0200-000026000000}"/>
            </a:ext>
          </a:extLst>
        </xdr:cNvPr>
        <xdr:cNvPicPr>
          <a:picLocks noChangeAspect="1" noChangeArrowheads="1"/>
        </xdr:cNvPicPr>
      </xdr:nvPicPr>
      <xdr:blipFill>
        <a:blip xmlns:r="http://schemas.openxmlformats.org/officeDocument/2006/relationships" r:embed="rId6"/>
        <a:srcRect/>
        <a:stretch>
          <a:fillRect/>
        </a:stretch>
      </xdr:blipFill>
      <xdr:spPr bwMode="auto">
        <a:xfrm>
          <a:off x="3585881" y="38962853"/>
          <a:ext cx="1362155" cy="1589181"/>
        </a:xfrm>
        <a:prstGeom prst="rect">
          <a:avLst/>
        </a:prstGeom>
        <a:noFill/>
        <a:ln>
          <a:prstDash val="solid"/>
        </a:ln>
      </xdr:spPr>
    </xdr:pic>
    <xdr:clientData/>
  </xdr:twoCellAnchor>
  <xdr:twoCellAnchor editAs="oneCell">
    <xdr:from>
      <xdr:col>3</xdr:col>
      <xdr:colOff>549088</xdr:colOff>
      <xdr:row>9</xdr:row>
      <xdr:rowOff>795618</xdr:rowOff>
    </xdr:from>
    <xdr:to>
      <xdr:col>3</xdr:col>
      <xdr:colOff>1457138</xdr:colOff>
      <xdr:row>9</xdr:row>
      <xdr:rowOff>2041339</xdr:rowOff>
    </xdr:to>
    <xdr:pic>
      <xdr:nvPicPr>
        <xdr:cNvPr id="2" name="Picture 1" descr="A white chair in a room&#10;&#10;AI-generated content may be incorrect.">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7"/>
        <a:srcRect/>
        <a:stretch>
          <a:fillRect/>
        </a:stretch>
      </xdr:blipFill>
      <xdr:spPr bwMode="auto">
        <a:xfrm>
          <a:off x="3697941" y="44498559"/>
          <a:ext cx="914400" cy="1245721"/>
        </a:xfrm>
        <a:prstGeom prst="rect">
          <a:avLst/>
        </a:prstGeom>
        <a:noFill/>
        <a:ln>
          <a:prstDash val="solid"/>
        </a:ln>
      </xdr:spPr>
    </xdr:pic>
    <xdr:clientData/>
  </xdr:twoCellAnchor>
  <xdr:twoCellAnchor editAs="oneCell">
    <xdr:from>
      <xdr:col>3</xdr:col>
      <xdr:colOff>195356</xdr:colOff>
      <xdr:row>12</xdr:row>
      <xdr:rowOff>183814</xdr:rowOff>
    </xdr:from>
    <xdr:to>
      <xdr:col>3</xdr:col>
      <xdr:colOff>1207061</xdr:colOff>
      <xdr:row>12</xdr:row>
      <xdr:rowOff>1456018</xdr:rowOff>
    </xdr:to>
    <xdr:pic>
      <xdr:nvPicPr>
        <xdr:cNvPr id="3" name="Picture 2" descr="A black chair with legs&#10;&#10;AI-generated content may be incorrect.">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8"/>
        <a:srcRect/>
        <a:stretch>
          <a:fillRect/>
        </a:stretch>
      </xdr:blipFill>
      <xdr:spPr bwMode="auto">
        <a:xfrm>
          <a:off x="3344209" y="46833902"/>
          <a:ext cx="1011705" cy="1272204"/>
        </a:xfrm>
        <a:prstGeom prst="rect">
          <a:avLst/>
        </a:prstGeom>
        <a:noFill/>
        <a:ln>
          <a:prstDash val="solid"/>
        </a:ln>
      </xdr:spPr>
    </xdr:pic>
    <xdr:clientData/>
  </xdr:twoCellAnchor>
  <xdr:twoCellAnchor editAs="oneCell">
    <xdr:from>
      <xdr:col>3</xdr:col>
      <xdr:colOff>728383</xdr:colOff>
      <xdr:row>13</xdr:row>
      <xdr:rowOff>348877</xdr:rowOff>
    </xdr:from>
    <xdr:to>
      <xdr:col>3</xdr:col>
      <xdr:colOff>1153833</xdr:colOff>
      <xdr:row>13</xdr:row>
      <xdr:rowOff>1002927</xdr:rowOff>
    </xdr:to>
    <xdr:pic>
      <xdr:nvPicPr>
        <xdr:cNvPr id="4" name="Picture 3" descr="A tall chair in the snow&#10;&#10;AI-generated content may be incorrect.">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9"/>
        <a:srcRect/>
        <a:stretch>
          <a:fillRect/>
        </a:stretch>
      </xdr:blipFill>
      <xdr:spPr bwMode="auto">
        <a:xfrm>
          <a:off x="3884333" y="26612477"/>
          <a:ext cx="425450" cy="647700"/>
        </a:xfrm>
        <a:prstGeom prst="rect">
          <a:avLst/>
        </a:prstGeom>
        <a:noFill/>
        <a:ln>
          <a:prstDash val="solid"/>
        </a:ln>
      </xdr:spPr>
    </xdr:pic>
    <xdr:clientData/>
  </xdr:twoCellAnchor>
  <xdr:twoCellAnchor editAs="oneCell">
    <xdr:from>
      <xdr:col>3</xdr:col>
      <xdr:colOff>697940</xdr:colOff>
      <xdr:row>14</xdr:row>
      <xdr:rowOff>546006</xdr:rowOff>
    </xdr:from>
    <xdr:to>
      <xdr:col>3</xdr:col>
      <xdr:colOff>1552762</xdr:colOff>
      <xdr:row>14</xdr:row>
      <xdr:rowOff>1741580</xdr:rowOff>
    </xdr:to>
    <xdr:pic>
      <xdr:nvPicPr>
        <xdr:cNvPr id="5" name="Picture 4" descr="A drawing of a stool&#10;&#10;AI-generated content may be incorrect.">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0"/>
        <a:srcRect/>
        <a:stretch>
          <a:fillRect/>
        </a:stretch>
      </xdr:blipFill>
      <xdr:spPr bwMode="auto">
        <a:xfrm>
          <a:off x="3846793" y="50143241"/>
          <a:ext cx="848472" cy="1195574"/>
        </a:xfrm>
        <a:prstGeom prst="rect">
          <a:avLst/>
        </a:prstGeom>
        <a:noFill/>
        <a:ln>
          <a:prstDash val="solid"/>
        </a:ln>
      </xdr:spPr>
    </xdr:pic>
    <xdr:clientData/>
  </xdr:twoCellAnchor>
  <xdr:twoCellAnchor editAs="oneCell">
    <xdr:from>
      <xdr:col>3</xdr:col>
      <xdr:colOff>467591</xdr:colOff>
      <xdr:row>10</xdr:row>
      <xdr:rowOff>1004455</xdr:rowOff>
    </xdr:from>
    <xdr:to>
      <xdr:col>3</xdr:col>
      <xdr:colOff>1982066</xdr:colOff>
      <xdr:row>10</xdr:row>
      <xdr:rowOff>2182380</xdr:rowOff>
    </xdr:to>
    <xdr:pic>
      <xdr:nvPicPr>
        <xdr:cNvPr id="6" name="Picture 5" descr="A hand truck with a stack of chairs&#10;&#10;AI-generated content may be incorrect.">
          <a:extLst>
            <a:ext uri="{FF2B5EF4-FFF2-40B4-BE49-F238E27FC236}">
              <a16:creationId xmlns:a16="http://schemas.microsoft.com/office/drawing/2014/main" id="{C09A32A1-B6B8-C1D7-051B-0FB4F0E76CA9}"/>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619500" y="25630910"/>
          <a:ext cx="1514475" cy="1171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415636</xdr:colOff>
      <xdr:row>8</xdr:row>
      <xdr:rowOff>294409</xdr:rowOff>
    </xdr:from>
    <xdr:to>
      <xdr:col>3</xdr:col>
      <xdr:colOff>1926936</xdr:colOff>
      <xdr:row>8</xdr:row>
      <xdr:rowOff>1475509</xdr:rowOff>
    </xdr:to>
    <xdr:pic>
      <xdr:nvPicPr>
        <xdr:cNvPr id="7" name="Picture 6" descr="A hand truck with a stack of chairs&#10;&#10;AI-generated content may be incorrect.">
          <a:extLst>
            <a:ext uri="{FF2B5EF4-FFF2-40B4-BE49-F238E27FC236}">
              <a16:creationId xmlns:a16="http://schemas.microsoft.com/office/drawing/2014/main" id="{49C77864-E4F9-4B77-8E57-FCB813EB1C2B}"/>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567545" y="22080682"/>
          <a:ext cx="15113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499953</xdr:colOff>
      <xdr:row>11</xdr:row>
      <xdr:rowOff>616324</xdr:rowOff>
    </xdr:from>
    <xdr:to>
      <xdr:col>3</xdr:col>
      <xdr:colOff>1660508</xdr:colOff>
      <xdr:row>11</xdr:row>
      <xdr:rowOff>1903062</xdr:rowOff>
    </xdr:to>
    <xdr:pic>
      <xdr:nvPicPr>
        <xdr:cNvPr id="8" name="Picture 7">
          <a:extLst>
            <a:ext uri="{FF2B5EF4-FFF2-40B4-BE49-F238E27FC236}">
              <a16:creationId xmlns:a16="http://schemas.microsoft.com/office/drawing/2014/main" id="{3DD21069-A1D3-48D0-A33A-337E2F2086FD}"/>
            </a:ext>
            <a:ext uri="{147F2762-F138-4A5C-976F-8EAC2B608ADB}">
              <a16:predDERef xmlns:a16="http://schemas.microsoft.com/office/drawing/2014/main" pred="{9E615E8E-C083-4855-92D8-B16EFB94A862}"/>
            </a:ext>
          </a:extLst>
        </xdr:cNvPr>
        <xdr:cNvPicPr>
          <a:picLocks noChangeAspect="1"/>
        </xdr:cNvPicPr>
      </xdr:nvPicPr>
      <xdr:blipFill rotWithShape="1">
        <a:blip xmlns:r="http://schemas.openxmlformats.org/officeDocument/2006/relationships" r:embed="rId12"/>
        <a:srcRect l="38755" t="41672" r="26007" b="2800"/>
        <a:stretch/>
      </xdr:blipFill>
      <xdr:spPr>
        <a:xfrm>
          <a:off x="3530635" y="31615869"/>
          <a:ext cx="1160555" cy="12867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419100</xdr:colOff>
      <xdr:row>6</xdr:row>
      <xdr:rowOff>1206500</xdr:rowOff>
    </xdr:from>
    <xdr:to>
      <xdr:col>3</xdr:col>
      <xdr:colOff>1181100</xdr:colOff>
      <xdr:row>6</xdr:row>
      <xdr:rowOff>2686050</xdr:rowOff>
    </xdr:to>
    <xdr:pic>
      <xdr:nvPicPr>
        <xdr:cNvPr id="2" name="Picture 1" descr="A group of long metal poles&#10;&#10;AI-generated content may be incorrect.">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81475" y="1939925"/>
          <a:ext cx="762000" cy="1479550"/>
        </a:xfrm>
        <a:prstGeom prst="rect">
          <a:avLst/>
        </a:prstGeom>
        <a:noFill/>
        <a:ln>
          <a:prstDash val="solid"/>
        </a:ln>
      </xdr:spPr>
    </xdr:pic>
    <xdr:clientData/>
  </xdr:twoCellAnchor>
  <xdr:twoCellAnchor editAs="oneCell">
    <xdr:from>
      <xdr:col>3</xdr:col>
      <xdr:colOff>428625</xdr:colOff>
      <xdr:row>7</xdr:row>
      <xdr:rowOff>981075</xdr:rowOff>
    </xdr:from>
    <xdr:to>
      <xdr:col>3</xdr:col>
      <xdr:colOff>1190625</xdr:colOff>
      <xdr:row>7</xdr:row>
      <xdr:rowOff>2486025</xdr:rowOff>
    </xdr:to>
    <xdr:pic>
      <xdr:nvPicPr>
        <xdr:cNvPr id="8" name="Picture 7" descr="A group of long metal poles&#10;&#10;AI-generated content may be incorrect.">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0" y="5210175"/>
          <a:ext cx="762000" cy="1504950"/>
        </a:xfrm>
        <a:prstGeom prst="rect">
          <a:avLst/>
        </a:prstGeom>
        <a:noFill/>
        <a:ln>
          <a:prstDash val="solid"/>
        </a:ln>
      </xdr:spPr>
    </xdr:pic>
    <xdr:clientData/>
  </xdr:twoCellAnchor>
  <xdr:twoCellAnchor editAs="oneCell">
    <xdr:from>
      <xdr:col>3</xdr:col>
      <xdr:colOff>447675</xdr:colOff>
      <xdr:row>8</xdr:row>
      <xdr:rowOff>714375</xdr:rowOff>
    </xdr:from>
    <xdr:to>
      <xdr:col>3</xdr:col>
      <xdr:colOff>1206500</xdr:colOff>
      <xdr:row>8</xdr:row>
      <xdr:rowOff>2216150</xdr:rowOff>
    </xdr:to>
    <xdr:pic>
      <xdr:nvPicPr>
        <xdr:cNvPr id="9" name="Picture 8" descr="A group of long metal poles&#10;&#10;AI-generated content may be incorrect.">
          <a:extLst>
            <a:ext uri="{FF2B5EF4-FFF2-40B4-BE49-F238E27FC236}">
              <a16:creationId xmlns:a16="http://schemas.microsoft.com/office/drawing/2014/main" id="{00000000-0008-0000-0300-00000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210050" y="8439150"/>
          <a:ext cx="762000" cy="1504950"/>
        </a:xfrm>
        <a:prstGeom prst="rect">
          <a:avLst/>
        </a:prstGeom>
        <a:noFill/>
        <a:ln>
          <a:prstDash val="solid"/>
        </a:ln>
      </xdr:spPr>
    </xdr:pic>
    <xdr:clientData/>
  </xdr:twoCellAnchor>
  <xdr:twoCellAnchor editAs="oneCell">
    <xdr:from>
      <xdr:col>3</xdr:col>
      <xdr:colOff>381000</xdr:colOff>
      <xdr:row>5</xdr:row>
      <xdr:rowOff>466725</xdr:rowOff>
    </xdr:from>
    <xdr:to>
      <xdr:col>3</xdr:col>
      <xdr:colOff>1139825</xdr:colOff>
      <xdr:row>5</xdr:row>
      <xdr:rowOff>1971675</xdr:rowOff>
    </xdr:to>
    <xdr:pic>
      <xdr:nvPicPr>
        <xdr:cNvPr id="10" name="Picture 9" descr="A group of long metal poles&#10;&#10;AI-generated content may be incorrect.">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43375" y="7458075"/>
          <a:ext cx="758825" cy="1504950"/>
        </a:xfrm>
        <a:prstGeom prst="rect">
          <a:avLst/>
        </a:prstGeom>
        <a:noFill/>
        <a:ln>
          <a:prstDash val="solid"/>
        </a:ln>
      </xdr:spPr>
    </xdr:pic>
    <xdr:clientData/>
  </xdr:twoCellAnchor>
  <xdr:twoCellAnchor editAs="oneCell">
    <xdr:from>
      <xdr:col>3</xdr:col>
      <xdr:colOff>476250</xdr:colOff>
      <xdr:row>4</xdr:row>
      <xdr:rowOff>895350</xdr:rowOff>
    </xdr:from>
    <xdr:to>
      <xdr:col>3</xdr:col>
      <xdr:colOff>1235075</xdr:colOff>
      <xdr:row>4</xdr:row>
      <xdr:rowOff>2400300</xdr:rowOff>
    </xdr:to>
    <xdr:pic>
      <xdr:nvPicPr>
        <xdr:cNvPr id="12" name="Picture 11" descr="A group of long metal poles&#10;&#10;AI-generated content may be incorrect.">
          <a:extLst>
            <a:ext uri="{FF2B5EF4-FFF2-40B4-BE49-F238E27FC236}">
              <a16:creationId xmlns:a16="http://schemas.microsoft.com/office/drawing/2014/main" id="{00000000-0008-0000-0300-00000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238625" y="4391025"/>
          <a:ext cx="758825" cy="1504950"/>
        </a:xfrm>
        <a:prstGeom prst="rect">
          <a:avLst/>
        </a:prstGeom>
        <a:noFill/>
        <a:ln>
          <a:prstDash val="solid"/>
        </a:ln>
      </xdr:spPr>
    </xdr:pic>
    <xdr:clientData/>
  </xdr:twoCellAnchor>
  <xdr:twoCellAnchor editAs="oneCell">
    <xdr:from>
      <xdr:col>3</xdr:col>
      <xdr:colOff>495300</xdr:colOff>
      <xdr:row>9</xdr:row>
      <xdr:rowOff>360438</xdr:rowOff>
    </xdr:from>
    <xdr:to>
      <xdr:col>3</xdr:col>
      <xdr:colOff>1073150</xdr:colOff>
      <xdr:row>9</xdr:row>
      <xdr:rowOff>2057400</xdr:rowOff>
    </xdr:to>
    <xdr:pic>
      <xdr:nvPicPr>
        <xdr:cNvPr id="13" name="Picture 12" descr="A white shelf with black lines&#10;&#10;AI-generated content may be incorrect.">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257675" y="20229588"/>
          <a:ext cx="581025" cy="1696962"/>
        </a:xfrm>
        <a:prstGeom prst="rect">
          <a:avLst/>
        </a:prstGeom>
        <a:noFill/>
        <a:ln>
          <a:prstDash val="solid"/>
        </a:ln>
      </xdr:spPr>
    </xdr:pic>
    <xdr:clientData/>
  </xdr:twoCellAnchor>
  <xdr:twoCellAnchor editAs="oneCell">
    <xdr:from>
      <xdr:col>3</xdr:col>
      <xdr:colOff>495300</xdr:colOff>
      <xdr:row>10</xdr:row>
      <xdr:rowOff>438150</xdr:rowOff>
    </xdr:from>
    <xdr:to>
      <xdr:col>3</xdr:col>
      <xdr:colOff>1073150</xdr:colOff>
      <xdr:row>10</xdr:row>
      <xdr:rowOff>2135112</xdr:rowOff>
    </xdr:to>
    <xdr:pic>
      <xdr:nvPicPr>
        <xdr:cNvPr id="14" name="Picture 13" descr="A white shelf with black lines&#10;&#10;AI-generated content may be incorrect.">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257675" y="22698075"/>
          <a:ext cx="581025" cy="1696962"/>
        </a:xfrm>
        <a:prstGeom prst="rect">
          <a:avLst/>
        </a:prstGeom>
        <a:noFill/>
        <a:ln>
          <a:prstDash val="solid"/>
        </a:ln>
      </xdr:spPr>
    </xdr:pic>
    <xdr:clientData/>
  </xdr:twoCellAnchor>
  <xdr:twoCellAnchor editAs="oneCell">
    <xdr:from>
      <xdr:col>3</xdr:col>
      <xdr:colOff>266700</xdr:colOff>
      <xdr:row>11</xdr:row>
      <xdr:rowOff>47625</xdr:rowOff>
    </xdr:from>
    <xdr:to>
      <xdr:col>4</xdr:col>
      <xdr:colOff>0</xdr:colOff>
      <xdr:row>11</xdr:row>
      <xdr:rowOff>1892300</xdr:rowOff>
    </xdr:to>
    <xdr:pic>
      <xdr:nvPicPr>
        <xdr:cNvPr id="15" name="Picture 14">
          <a:extLst>
            <a:ext uri="{FF2B5EF4-FFF2-40B4-BE49-F238E27FC236}">
              <a16:creationId xmlns:a16="http://schemas.microsoft.com/office/drawing/2014/main" id="{00000000-0008-0000-0300-00000F0000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4029075" y="24698325"/>
          <a:ext cx="1047750" cy="1847850"/>
        </a:xfrm>
        <a:prstGeom prst="rect">
          <a:avLst/>
        </a:prstGeom>
        <a:noFill/>
        <a:ln>
          <a:prstDash val="solid"/>
        </a:ln>
      </xdr:spPr>
    </xdr:pic>
    <xdr:clientData/>
  </xdr:twoCellAnchor>
  <xdr:twoCellAnchor editAs="oneCell">
    <xdr:from>
      <xdr:col>3</xdr:col>
      <xdr:colOff>280554</xdr:colOff>
      <xdr:row>12</xdr:row>
      <xdr:rowOff>88611</xdr:rowOff>
    </xdr:from>
    <xdr:to>
      <xdr:col>4</xdr:col>
      <xdr:colOff>1341</xdr:colOff>
      <xdr:row>12</xdr:row>
      <xdr:rowOff>1933286</xdr:rowOff>
    </xdr:to>
    <xdr:pic>
      <xdr:nvPicPr>
        <xdr:cNvPr id="16" name="Picture 15">
          <a:extLst>
            <a:ext uri="{FF2B5EF4-FFF2-40B4-BE49-F238E27FC236}">
              <a16:creationId xmlns:a16="http://schemas.microsoft.com/office/drawing/2014/main" id="{00000000-0008-0000-0300-0000100000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4038599" y="26221747"/>
          <a:ext cx="1047750" cy="1851025"/>
        </a:xfrm>
        <a:prstGeom prst="rect">
          <a:avLst/>
        </a:prstGeom>
        <a:noFill/>
        <a:ln>
          <a:prstDash val="solid"/>
        </a:ln>
      </xdr:spPr>
    </xdr:pic>
    <xdr:clientData/>
  </xdr:twoCellAnchor>
  <xdr:twoCellAnchor editAs="oneCell">
    <xdr:from>
      <xdr:col>3</xdr:col>
      <xdr:colOff>104775</xdr:colOff>
      <xdr:row>13</xdr:row>
      <xdr:rowOff>714375</xdr:rowOff>
    </xdr:from>
    <xdr:to>
      <xdr:col>3</xdr:col>
      <xdr:colOff>1263650</xdr:colOff>
      <xdr:row>13</xdr:row>
      <xdr:rowOff>2197100</xdr:rowOff>
    </xdr:to>
    <xdr:pic>
      <xdr:nvPicPr>
        <xdr:cNvPr id="17" name="Picture 16">
          <a:extLst>
            <a:ext uri="{FF2B5EF4-FFF2-40B4-BE49-F238E27FC236}">
              <a16:creationId xmlns:a16="http://schemas.microsoft.com/office/drawing/2014/main" id="{00000000-0008-0000-0300-0000110000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3867150" y="29422725"/>
          <a:ext cx="1162050" cy="1485900"/>
        </a:xfrm>
        <a:prstGeom prst="rect">
          <a:avLst/>
        </a:prstGeom>
        <a:noFill/>
        <a:ln>
          <a:prstDash val="solid"/>
        </a:ln>
      </xdr:spPr>
    </xdr:pic>
    <xdr:clientData/>
  </xdr:twoCellAnchor>
  <xdr:twoCellAnchor editAs="oneCell">
    <xdr:from>
      <xdr:col>3</xdr:col>
      <xdr:colOff>152400</xdr:colOff>
      <xdr:row>14</xdr:row>
      <xdr:rowOff>552450</xdr:rowOff>
    </xdr:from>
    <xdr:to>
      <xdr:col>4</xdr:col>
      <xdr:colOff>0</xdr:colOff>
      <xdr:row>14</xdr:row>
      <xdr:rowOff>2038350</xdr:rowOff>
    </xdr:to>
    <xdr:pic>
      <xdr:nvPicPr>
        <xdr:cNvPr id="18" name="Picture 17" descr="A drawing of a glass cabinet&#10;&#10;AI-generated content may be incorrect.">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3914775" y="32204025"/>
          <a:ext cx="1162050" cy="1485900"/>
        </a:xfrm>
        <a:prstGeom prst="rect">
          <a:avLst/>
        </a:prstGeom>
        <a:noFill/>
        <a:ln>
          <a:prstDash val="solid"/>
        </a:ln>
      </xdr:spPr>
    </xdr:pic>
    <xdr:clientData/>
  </xdr:twoCellAnchor>
  <xdr:twoCellAnchor editAs="oneCell">
    <xdr:from>
      <xdr:col>3</xdr:col>
      <xdr:colOff>209550</xdr:colOff>
      <xdr:row>15</xdr:row>
      <xdr:rowOff>447675</xdr:rowOff>
    </xdr:from>
    <xdr:to>
      <xdr:col>4</xdr:col>
      <xdr:colOff>0</xdr:colOff>
      <xdr:row>15</xdr:row>
      <xdr:rowOff>1930400</xdr:rowOff>
    </xdr:to>
    <xdr:pic>
      <xdr:nvPicPr>
        <xdr:cNvPr id="71" name="Picture 70" descr="A drawing of a glass cabinet&#10;&#10;AI-generated content may be incorrect.">
          <a:extLst>
            <a:ext uri="{FF2B5EF4-FFF2-40B4-BE49-F238E27FC236}">
              <a16:creationId xmlns:a16="http://schemas.microsoft.com/office/drawing/2014/main" id="{00000000-0008-0000-0300-0000470000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3971925" y="41662350"/>
          <a:ext cx="1162050" cy="1485900"/>
        </a:xfrm>
        <a:prstGeom prst="rect">
          <a:avLst/>
        </a:prstGeom>
        <a:noFill/>
        <a:ln>
          <a:prstDash val="solid"/>
        </a:ln>
      </xdr:spPr>
    </xdr:pic>
    <xdr:clientData/>
  </xdr:twoCellAnchor>
  <xdr:twoCellAnchor editAs="oneCell">
    <xdr:from>
      <xdr:col>3</xdr:col>
      <xdr:colOff>92075</xdr:colOff>
      <xdr:row>16</xdr:row>
      <xdr:rowOff>733425</xdr:rowOff>
    </xdr:from>
    <xdr:to>
      <xdr:col>3</xdr:col>
      <xdr:colOff>1254125</xdr:colOff>
      <xdr:row>16</xdr:row>
      <xdr:rowOff>2216150</xdr:rowOff>
    </xdr:to>
    <xdr:pic>
      <xdr:nvPicPr>
        <xdr:cNvPr id="72" name="Picture 71" descr="A drawing of a glass cabinet&#10;&#10;AI-generated content may be incorrect.">
          <a:extLst>
            <a:ext uri="{FF2B5EF4-FFF2-40B4-BE49-F238E27FC236}">
              <a16:creationId xmlns:a16="http://schemas.microsoft.com/office/drawing/2014/main" id="{00000000-0008-0000-0300-0000480000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3292475" y="43681650"/>
          <a:ext cx="1162050" cy="1485900"/>
        </a:xfrm>
        <a:prstGeom prst="rect">
          <a:avLst/>
        </a:prstGeom>
        <a:noFill/>
        <a:ln>
          <a:prstDash val="solid"/>
        </a:ln>
      </xdr:spPr>
    </xdr:pic>
    <xdr:clientData/>
  </xdr:twoCellAnchor>
  <xdr:twoCellAnchor editAs="oneCell">
    <xdr:from>
      <xdr:col>3</xdr:col>
      <xdr:colOff>381000</xdr:colOff>
      <xdr:row>17</xdr:row>
      <xdr:rowOff>657225</xdr:rowOff>
    </xdr:from>
    <xdr:to>
      <xdr:col>3</xdr:col>
      <xdr:colOff>1238250</xdr:colOff>
      <xdr:row>17</xdr:row>
      <xdr:rowOff>2524125</xdr:rowOff>
    </xdr:to>
    <xdr:pic>
      <xdr:nvPicPr>
        <xdr:cNvPr id="73" name="Picture 72" descr="A group of blue and white shelves&#10;&#10;AI-generated content may be incorrect.">
          <a:extLst>
            <a:ext uri="{FF2B5EF4-FFF2-40B4-BE49-F238E27FC236}">
              <a16:creationId xmlns:a16="http://schemas.microsoft.com/office/drawing/2014/main" id="{00000000-0008-0000-0300-000049000000}"/>
            </a:ext>
          </a:extLst>
        </xdr:cNvPr>
        <xdr:cNvPicPr>
          <a:picLocks noChangeAspect="1" noChangeArrowheads="1"/>
        </xdr:cNvPicPr>
      </xdr:nvPicPr>
      <xdr:blipFill>
        <a:blip xmlns:r="http://schemas.openxmlformats.org/officeDocument/2006/relationships" r:embed="rId5"/>
        <a:srcRect/>
        <a:stretch>
          <a:fillRect/>
        </a:stretch>
      </xdr:blipFill>
      <xdr:spPr bwMode="auto">
        <a:xfrm>
          <a:off x="4143375" y="47758350"/>
          <a:ext cx="857250" cy="1866900"/>
        </a:xfrm>
        <a:prstGeom prst="rect">
          <a:avLst/>
        </a:prstGeom>
        <a:noFill/>
        <a:ln>
          <a:prstDash val="solid"/>
        </a:ln>
      </xdr:spPr>
    </xdr:pic>
    <xdr:clientData/>
  </xdr:twoCellAnchor>
  <xdr:twoCellAnchor editAs="oneCell">
    <xdr:from>
      <xdr:col>3</xdr:col>
      <xdr:colOff>146797</xdr:colOff>
      <xdr:row>18</xdr:row>
      <xdr:rowOff>941294</xdr:rowOff>
    </xdr:from>
    <xdr:to>
      <xdr:col>3</xdr:col>
      <xdr:colOff>1302870</xdr:colOff>
      <xdr:row>18</xdr:row>
      <xdr:rowOff>1684244</xdr:rowOff>
    </xdr:to>
    <xdr:pic>
      <xdr:nvPicPr>
        <xdr:cNvPr id="98" name="Picture 97" descr="A drawing of a cabinet&#10;&#10;AI-generated content may be incorrect.">
          <a:extLst>
            <a:ext uri="{FF2B5EF4-FFF2-40B4-BE49-F238E27FC236}">
              <a16:creationId xmlns:a16="http://schemas.microsoft.com/office/drawing/2014/main" id="{00000000-0008-0000-0300-000062000000}"/>
            </a:ext>
          </a:extLst>
        </xdr:cNvPr>
        <xdr:cNvPicPr>
          <a:picLocks noChangeAspect="1" noChangeArrowheads="1"/>
        </xdr:cNvPicPr>
      </xdr:nvPicPr>
      <xdr:blipFill>
        <a:blip xmlns:r="http://schemas.openxmlformats.org/officeDocument/2006/relationships" r:embed="rId6"/>
        <a:srcRect/>
        <a:stretch>
          <a:fillRect/>
        </a:stretch>
      </xdr:blipFill>
      <xdr:spPr bwMode="auto">
        <a:xfrm>
          <a:off x="3329268" y="44420118"/>
          <a:ext cx="1156073" cy="742950"/>
        </a:xfrm>
        <a:prstGeom prst="rect">
          <a:avLst/>
        </a:prstGeom>
        <a:noFill/>
        <a:ln>
          <a:prstDash val="solid"/>
        </a:ln>
      </xdr:spPr>
    </xdr:pic>
    <xdr:clientData/>
  </xdr:twoCellAnchor>
  <xdr:twoCellAnchor editAs="oneCell">
    <xdr:from>
      <xdr:col>3</xdr:col>
      <xdr:colOff>182282</xdr:colOff>
      <xdr:row>19</xdr:row>
      <xdr:rowOff>302559</xdr:rowOff>
    </xdr:from>
    <xdr:to>
      <xdr:col>3</xdr:col>
      <xdr:colOff>1131607</xdr:colOff>
      <xdr:row>19</xdr:row>
      <xdr:rowOff>1178859</xdr:rowOff>
    </xdr:to>
    <xdr:pic>
      <xdr:nvPicPr>
        <xdr:cNvPr id="99" name="Picture 98" descr="A drawing of a cabinet&#10;&#10;AI-generated content may be incorrect.">
          <a:extLst>
            <a:ext uri="{FF2B5EF4-FFF2-40B4-BE49-F238E27FC236}">
              <a16:creationId xmlns:a16="http://schemas.microsoft.com/office/drawing/2014/main" id="{00000000-0008-0000-0300-000063000000}"/>
            </a:ext>
          </a:extLst>
        </xdr:cNvPr>
        <xdr:cNvPicPr>
          <a:picLocks noChangeAspect="1" noChangeArrowheads="1"/>
        </xdr:cNvPicPr>
      </xdr:nvPicPr>
      <xdr:blipFill>
        <a:blip xmlns:r="http://schemas.openxmlformats.org/officeDocument/2006/relationships" r:embed="rId7"/>
        <a:srcRect/>
        <a:stretch>
          <a:fillRect/>
        </a:stretch>
      </xdr:blipFill>
      <xdr:spPr bwMode="auto">
        <a:xfrm>
          <a:off x="3364753" y="46549235"/>
          <a:ext cx="955675" cy="876300"/>
        </a:xfrm>
        <a:prstGeom prst="rect">
          <a:avLst/>
        </a:prstGeom>
        <a:noFill/>
        <a:ln>
          <a:prstDash val="solid"/>
        </a:ln>
      </xdr:spPr>
    </xdr:pic>
    <xdr:clientData/>
  </xdr:twoCellAnchor>
  <xdr:twoCellAnchor editAs="oneCell">
    <xdr:from>
      <xdr:col>3</xdr:col>
      <xdr:colOff>71734</xdr:colOff>
      <xdr:row>20</xdr:row>
      <xdr:rowOff>127256</xdr:rowOff>
    </xdr:from>
    <xdr:to>
      <xdr:col>3</xdr:col>
      <xdr:colOff>1254628</xdr:colOff>
      <xdr:row>20</xdr:row>
      <xdr:rowOff>1609725</xdr:rowOff>
    </xdr:to>
    <xdr:pic>
      <xdr:nvPicPr>
        <xdr:cNvPr id="100" name="Picture 99">
          <a:extLst>
            <a:ext uri="{FF2B5EF4-FFF2-40B4-BE49-F238E27FC236}">
              <a16:creationId xmlns:a16="http://schemas.microsoft.com/office/drawing/2014/main" id="{00000000-0008-0000-0300-000064000000}"/>
            </a:ext>
          </a:extLst>
        </xdr:cNvPr>
        <xdr:cNvPicPr>
          <a:picLocks noChangeAspect="1" noChangeArrowheads="1"/>
        </xdr:cNvPicPr>
      </xdr:nvPicPr>
      <xdr:blipFill>
        <a:blip xmlns:r="http://schemas.openxmlformats.org/officeDocument/2006/relationships" r:embed="rId8"/>
        <a:srcRect/>
        <a:stretch>
          <a:fillRect/>
        </a:stretch>
      </xdr:blipFill>
      <xdr:spPr bwMode="auto">
        <a:xfrm>
          <a:off x="3119734" y="56439056"/>
          <a:ext cx="1182894" cy="1482469"/>
        </a:xfrm>
        <a:prstGeom prst="rect">
          <a:avLst/>
        </a:prstGeom>
        <a:noFill/>
        <a:ln>
          <a:prstDash val="solid"/>
        </a:ln>
      </xdr:spPr>
    </xdr:pic>
    <xdr:clientData/>
  </xdr:twoCellAnchor>
  <xdr:twoCellAnchor editAs="oneCell">
    <xdr:from>
      <xdr:col>3</xdr:col>
      <xdr:colOff>76200</xdr:colOff>
      <xdr:row>21</xdr:row>
      <xdr:rowOff>173037</xdr:rowOff>
    </xdr:from>
    <xdr:to>
      <xdr:col>4</xdr:col>
      <xdr:colOff>1867</xdr:colOff>
      <xdr:row>21</xdr:row>
      <xdr:rowOff>1724293</xdr:rowOff>
    </xdr:to>
    <xdr:pic>
      <xdr:nvPicPr>
        <xdr:cNvPr id="101" name="Picture 100" descr="A drawing of a cabinet&#10;&#10;AI-generated content may be incorrect.">
          <a:extLst>
            <a:ext uri="{FF2B5EF4-FFF2-40B4-BE49-F238E27FC236}">
              <a16:creationId xmlns:a16="http://schemas.microsoft.com/office/drawing/2014/main" id="{00000000-0008-0000-0300-000065000000}"/>
            </a:ext>
          </a:extLst>
        </xdr:cNvPr>
        <xdr:cNvPicPr>
          <a:picLocks noChangeAspect="1" noChangeArrowheads="1"/>
        </xdr:cNvPicPr>
      </xdr:nvPicPr>
      <xdr:blipFill>
        <a:blip xmlns:r="http://schemas.openxmlformats.org/officeDocument/2006/relationships" r:embed="rId9"/>
        <a:srcRect/>
        <a:stretch>
          <a:fillRect/>
        </a:stretch>
      </xdr:blipFill>
      <xdr:spPr bwMode="auto">
        <a:xfrm>
          <a:off x="3258671" y="52470890"/>
          <a:ext cx="1287742" cy="1551256"/>
        </a:xfrm>
        <a:prstGeom prst="rect">
          <a:avLst/>
        </a:prstGeom>
        <a:noFill/>
        <a:ln>
          <a:prstDash val="solid"/>
        </a:ln>
      </xdr:spPr>
    </xdr:pic>
    <xdr:clientData/>
  </xdr:twoCellAnchor>
  <xdr:twoCellAnchor editAs="oneCell">
    <xdr:from>
      <xdr:col>3</xdr:col>
      <xdr:colOff>150159</xdr:colOff>
      <xdr:row>22</xdr:row>
      <xdr:rowOff>379506</xdr:rowOff>
    </xdr:from>
    <xdr:to>
      <xdr:col>3</xdr:col>
      <xdr:colOff>1197909</xdr:colOff>
      <xdr:row>22</xdr:row>
      <xdr:rowOff>1830481</xdr:rowOff>
    </xdr:to>
    <xdr:pic>
      <xdr:nvPicPr>
        <xdr:cNvPr id="102" name="Picture 101" descr="A white cabinet with shelves&#10;&#10;AI-generated content may be incorrect.">
          <a:extLst>
            <a:ext uri="{FF2B5EF4-FFF2-40B4-BE49-F238E27FC236}">
              <a16:creationId xmlns:a16="http://schemas.microsoft.com/office/drawing/2014/main" id="{00000000-0008-0000-0300-000066000000}"/>
            </a:ext>
          </a:extLst>
        </xdr:cNvPr>
        <xdr:cNvPicPr>
          <a:picLocks noChangeAspect="1" noChangeArrowheads="1"/>
        </xdr:cNvPicPr>
      </xdr:nvPicPr>
      <xdr:blipFill>
        <a:blip xmlns:r="http://schemas.openxmlformats.org/officeDocument/2006/relationships" r:embed="rId10"/>
        <a:srcRect/>
        <a:stretch>
          <a:fillRect/>
        </a:stretch>
      </xdr:blipFill>
      <xdr:spPr bwMode="auto">
        <a:xfrm>
          <a:off x="3332630" y="55501241"/>
          <a:ext cx="1047750" cy="1450975"/>
        </a:xfrm>
        <a:prstGeom prst="rect">
          <a:avLst/>
        </a:prstGeom>
        <a:noFill/>
        <a:ln>
          <a:prstDash val="solid"/>
        </a:ln>
      </xdr:spPr>
    </xdr:pic>
    <xdr:clientData/>
  </xdr:twoCellAnchor>
  <xdr:twoCellAnchor editAs="oneCell">
    <xdr:from>
      <xdr:col>3</xdr:col>
      <xdr:colOff>69103</xdr:colOff>
      <xdr:row>24</xdr:row>
      <xdr:rowOff>202453</xdr:rowOff>
    </xdr:from>
    <xdr:to>
      <xdr:col>4</xdr:col>
      <xdr:colOff>2988</xdr:colOff>
      <xdr:row>24</xdr:row>
      <xdr:rowOff>1666128</xdr:rowOff>
    </xdr:to>
    <xdr:pic>
      <xdr:nvPicPr>
        <xdr:cNvPr id="103" name="Picture 102">
          <a:extLst>
            <a:ext uri="{FF2B5EF4-FFF2-40B4-BE49-F238E27FC236}">
              <a16:creationId xmlns:a16="http://schemas.microsoft.com/office/drawing/2014/main" id="{00000000-0008-0000-0300-000067000000}"/>
            </a:ext>
          </a:extLst>
        </xdr:cNvPr>
        <xdr:cNvPicPr>
          <a:picLocks noChangeAspect="1" noChangeArrowheads="1"/>
        </xdr:cNvPicPr>
      </xdr:nvPicPr>
      <xdr:blipFill>
        <a:blip xmlns:r="http://schemas.openxmlformats.org/officeDocument/2006/relationships" r:embed="rId11"/>
        <a:srcRect/>
        <a:stretch>
          <a:fillRect/>
        </a:stretch>
      </xdr:blipFill>
      <xdr:spPr bwMode="auto">
        <a:xfrm>
          <a:off x="3251574" y="61554659"/>
          <a:ext cx="1292598" cy="1470025"/>
        </a:xfrm>
        <a:prstGeom prst="rect">
          <a:avLst/>
        </a:prstGeom>
        <a:noFill/>
        <a:ln>
          <a:prstDash val="solid"/>
        </a:ln>
      </xdr:spPr>
    </xdr:pic>
    <xdr:clientData/>
  </xdr:twoCellAnchor>
  <xdr:twoCellAnchor editAs="oneCell">
    <xdr:from>
      <xdr:col>3</xdr:col>
      <xdr:colOff>229211</xdr:colOff>
      <xdr:row>23</xdr:row>
      <xdr:rowOff>117153</xdr:rowOff>
    </xdr:from>
    <xdr:to>
      <xdr:col>3</xdr:col>
      <xdr:colOff>1264634</xdr:colOff>
      <xdr:row>23</xdr:row>
      <xdr:rowOff>1564953</xdr:rowOff>
    </xdr:to>
    <xdr:pic>
      <xdr:nvPicPr>
        <xdr:cNvPr id="104" name="Picture 103" descr="A white cabinet with shelves&#10;&#10;AI-generated content may be incorrect.">
          <a:extLst>
            <a:ext uri="{FF2B5EF4-FFF2-40B4-BE49-F238E27FC236}">
              <a16:creationId xmlns:a16="http://schemas.microsoft.com/office/drawing/2014/main" id="{00000000-0008-0000-0300-000068000000}"/>
            </a:ext>
          </a:extLst>
        </xdr:cNvPr>
        <xdr:cNvPicPr>
          <a:picLocks noChangeAspect="1" noChangeArrowheads="1"/>
        </xdr:cNvPicPr>
      </xdr:nvPicPr>
      <xdr:blipFill>
        <a:blip xmlns:r="http://schemas.openxmlformats.org/officeDocument/2006/relationships" r:embed="rId10"/>
        <a:srcRect/>
        <a:stretch>
          <a:fillRect/>
        </a:stretch>
      </xdr:blipFill>
      <xdr:spPr bwMode="auto">
        <a:xfrm>
          <a:off x="3411682" y="58679094"/>
          <a:ext cx="1041773" cy="1447800"/>
        </a:xfrm>
        <a:prstGeom prst="rect">
          <a:avLst/>
        </a:prstGeom>
        <a:noFill/>
        <a:ln>
          <a:prstDash val="solid"/>
        </a:ln>
      </xdr:spPr>
    </xdr:pic>
    <xdr:clientData/>
  </xdr:twoCellAnchor>
  <xdr:twoCellAnchor editAs="oneCell">
    <xdr:from>
      <xdr:col>3</xdr:col>
      <xdr:colOff>61649</xdr:colOff>
      <xdr:row>25</xdr:row>
      <xdr:rowOff>142365</xdr:rowOff>
    </xdr:from>
    <xdr:to>
      <xdr:col>4</xdr:col>
      <xdr:colOff>1697</xdr:colOff>
      <xdr:row>25</xdr:row>
      <xdr:rowOff>1612390</xdr:rowOff>
    </xdr:to>
    <xdr:pic>
      <xdr:nvPicPr>
        <xdr:cNvPr id="105" name="Picture 104" descr="A drawing of a white cube&#10;&#10;AI-generated content may be incorrect.">
          <a:extLst>
            <a:ext uri="{FF2B5EF4-FFF2-40B4-BE49-F238E27FC236}">
              <a16:creationId xmlns:a16="http://schemas.microsoft.com/office/drawing/2014/main" id="{00000000-0008-0000-0300-000069000000}"/>
            </a:ext>
          </a:extLst>
        </xdr:cNvPr>
        <xdr:cNvPicPr>
          <a:picLocks noChangeAspect="1" noChangeArrowheads="1"/>
        </xdr:cNvPicPr>
      </xdr:nvPicPr>
      <xdr:blipFill>
        <a:blip xmlns:r="http://schemas.openxmlformats.org/officeDocument/2006/relationships" r:embed="rId11"/>
        <a:srcRect/>
        <a:stretch>
          <a:fillRect/>
        </a:stretch>
      </xdr:blipFill>
      <xdr:spPr bwMode="auto">
        <a:xfrm>
          <a:off x="3244120" y="65371806"/>
          <a:ext cx="1292598" cy="1463675"/>
        </a:xfrm>
        <a:prstGeom prst="rect">
          <a:avLst/>
        </a:prstGeom>
        <a:noFill/>
        <a:ln>
          <a:prstDash val="solid"/>
        </a:ln>
      </xdr:spPr>
    </xdr:pic>
    <xdr:clientData/>
  </xdr:twoCellAnchor>
  <xdr:oneCellAnchor>
    <xdr:from>
      <xdr:col>3</xdr:col>
      <xdr:colOff>438150</xdr:colOff>
      <xdr:row>3</xdr:row>
      <xdr:rowOff>495300</xdr:rowOff>
    </xdr:from>
    <xdr:ext cx="762000" cy="1504950"/>
    <xdr:pic>
      <xdr:nvPicPr>
        <xdr:cNvPr id="11" name="Picture 10" descr="A group of long metal poles&#10;&#10;AI-generated content may be incorrect.">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200525" y="11706225"/>
          <a:ext cx="762000" cy="1504950"/>
        </a:xfrm>
        <a:prstGeom prst="rect">
          <a:avLst/>
        </a:prstGeom>
        <a:noFill/>
        <a:ln>
          <a:prstDash val="solid"/>
        </a:ln>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3</xdr:col>
      <xdr:colOff>79374</xdr:colOff>
      <xdr:row>3</xdr:row>
      <xdr:rowOff>768352</xdr:rowOff>
    </xdr:from>
    <xdr:to>
      <xdr:col>4</xdr:col>
      <xdr:colOff>2791</xdr:colOff>
      <xdr:row>3</xdr:row>
      <xdr:rowOff>2235201</xdr:rowOff>
    </xdr:to>
    <xdr:pic>
      <xdr:nvPicPr>
        <xdr:cNvPr id="2" name="Picture 1" descr="A drawing of a closet&#10;&#10;Description automatically generated">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241674" y="1501777"/>
          <a:ext cx="2133217" cy="1470024"/>
        </a:xfrm>
        <a:prstGeom prst="rect">
          <a:avLst/>
        </a:prstGeom>
        <a:noFill/>
        <a:ln>
          <a:prstDash val="solid"/>
        </a:ln>
      </xdr:spPr>
    </xdr:pic>
    <xdr:clientData/>
  </xdr:twoCellAnchor>
  <xdr:twoCellAnchor editAs="oneCell">
    <xdr:from>
      <xdr:col>3</xdr:col>
      <xdr:colOff>295275</xdr:colOff>
      <xdr:row>4</xdr:row>
      <xdr:rowOff>161756</xdr:rowOff>
    </xdr:from>
    <xdr:to>
      <xdr:col>3</xdr:col>
      <xdr:colOff>1473200</xdr:colOff>
      <xdr:row>4</xdr:row>
      <xdr:rowOff>2266613</xdr:rowOff>
    </xdr:to>
    <xdr:pic>
      <xdr:nvPicPr>
        <xdr:cNvPr id="7" name="Picture 6">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457575" y="5000456"/>
          <a:ext cx="1181100" cy="2104857"/>
        </a:xfrm>
        <a:prstGeom prst="rect">
          <a:avLst/>
        </a:prstGeom>
        <a:noFill/>
        <a:ln>
          <a:prstDash val="solid"/>
        </a:ln>
      </xdr:spPr>
    </xdr:pic>
    <xdr:clientData/>
  </xdr:twoCellAnchor>
  <xdr:twoCellAnchor editAs="oneCell">
    <xdr:from>
      <xdr:col>3</xdr:col>
      <xdr:colOff>366218</xdr:colOff>
      <xdr:row>6</xdr:row>
      <xdr:rowOff>92474</xdr:rowOff>
    </xdr:from>
    <xdr:to>
      <xdr:col>3</xdr:col>
      <xdr:colOff>1517649</xdr:colOff>
      <xdr:row>6</xdr:row>
      <xdr:rowOff>1932059</xdr:rowOff>
    </xdr:to>
    <xdr:pic>
      <xdr:nvPicPr>
        <xdr:cNvPr id="29" name="Picture 28" descr="Saistīts attēls">
          <a:extLst>
            <a:ext uri="{FF2B5EF4-FFF2-40B4-BE49-F238E27FC236}">
              <a16:creationId xmlns:a16="http://schemas.microsoft.com/office/drawing/2014/main" id="{00000000-0008-0000-0500-00001D0000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3526277" y="10603592"/>
          <a:ext cx="1154606" cy="1836410"/>
        </a:xfrm>
        <a:prstGeom prst="rect">
          <a:avLst/>
        </a:prstGeom>
        <a:noFill/>
        <a:ln>
          <a:prstDash val="solid"/>
        </a:ln>
      </xdr:spPr>
    </xdr:pic>
    <xdr:clientData/>
  </xdr:twoCellAnchor>
  <xdr:twoCellAnchor editAs="oneCell">
    <xdr:from>
      <xdr:col>3</xdr:col>
      <xdr:colOff>316106</xdr:colOff>
      <xdr:row>7</xdr:row>
      <xdr:rowOff>39095</xdr:rowOff>
    </xdr:from>
    <xdr:to>
      <xdr:col>3</xdr:col>
      <xdr:colOff>1269440</xdr:colOff>
      <xdr:row>7</xdr:row>
      <xdr:rowOff>2140051</xdr:rowOff>
    </xdr:to>
    <xdr:pic>
      <xdr:nvPicPr>
        <xdr:cNvPr id="30" name="Picture 29" descr="Attēlu rezultāti vaicājumam “alceo rack”">
          <a:extLst>
            <a:ext uri="{FF2B5EF4-FFF2-40B4-BE49-F238E27FC236}">
              <a16:creationId xmlns:a16="http://schemas.microsoft.com/office/drawing/2014/main" id="{00000000-0008-0000-0500-00001E0000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3476165" y="12712948"/>
          <a:ext cx="950159" cy="2104131"/>
        </a:xfrm>
        <a:prstGeom prst="rect">
          <a:avLst/>
        </a:prstGeom>
        <a:noFill/>
        <a:ln>
          <a:prstDash val="solid"/>
        </a:ln>
      </xdr:spPr>
    </xdr:pic>
    <xdr:clientData/>
  </xdr:twoCellAnchor>
  <xdr:twoCellAnchor editAs="oneCell">
    <xdr:from>
      <xdr:col>3</xdr:col>
      <xdr:colOff>619125</xdr:colOff>
      <xdr:row>8</xdr:row>
      <xdr:rowOff>76200</xdr:rowOff>
    </xdr:from>
    <xdr:to>
      <xdr:col>3</xdr:col>
      <xdr:colOff>1285875</xdr:colOff>
      <xdr:row>8</xdr:row>
      <xdr:rowOff>1638300</xdr:rowOff>
    </xdr:to>
    <xdr:pic>
      <xdr:nvPicPr>
        <xdr:cNvPr id="31" name="Picture 30" descr="A drawing of a pole&#10;&#10;AI-generated content may be incorrect.">
          <a:extLst>
            <a:ext uri="{FF2B5EF4-FFF2-40B4-BE49-F238E27FC236}">
              <a16:creationId xmlns:a16="http://schemas.microsoft.com/office/drawing/2014/main" id="{00000000-0008-0000-0500-00001F000000}"/>
            </a:ext>
          </a:extLst>
        </xdr:cNvPr>
        <xdr:cNvPicPr>
          <a:picLocks noChangeAspect="1" noChangeArrowheads="1"/>
        </xdr:cNvPicPr>
      </xdr:nvPicPr>
      <xdr:blipFill>
        <a:blip xmlns:r="http://schemas.openxmlformats.org/officeDocument/2006/relationships" r:embed="rId5"/>
        <a:srcRect/>
        <a:stretch>
          <a:fillRect/>
        </a:stretch>
      </xdr:blipFill>
      <xdr:spPr bwMode="auto">
        <a:xfrm>
          <a:off x="3781425" y="14297025"/>
          <a:ext cx="666750" cy="1562100"/>
        </a:xfrm>
        <a:prstGeom prst="rect">
          <a:avLst/>
        </a:prstGeom>
        <a:noFill/>
        <a:ln>
          <a:prstDash val="solid"/>
        </a:ln>
      </xdr:spPr>
    </xdr:pic>
    <xdr:clientData/>
  </xdr:twoCellAnchor>
  <xdr:twoCellAnchor editAs="oneCell">
    <xdr:from>
      <xdr:col>3</xdr:col>
      <xdr:colOff>504825</xdr:colOff>
      <xdr:row>9</xdr:row>
      <xdr:rowOff>285750</xdr:rowOff>
    </xdr:from>
    <xdr:to>
      <xdr:col>3</xdr:col>
      <xdr:colOff>1343025</xdr:colOff>
      <xdr:row>9</xdr:row>
      <xdr:rowOff>1200150</xdr:rowOff>
    </xdr:to>
    <xdr:pic>
      <xdr:nvPicPr>
        <xdr:cNvPr id="32" name="Picture 31" descr="A white object with a hole&#10;&#10;AI-generated content may be incorrect.">
          <a:extLst>
            <a:ext uri="{FF2B5EF4-FFF2-40B4-BE49-F238E27FC236}">
              <a16:creationId xmlns:a16="http://schemas.microsoft.com/office/drawing/2014/main" id="{00000000-0008-0000-0500-000020000000}"/>
            </a:ext>
          </a:extLst>
        </xdr:cNvPr>
        <xdr:cNvPicPr>
          <a:picLocks noChangeAspect="1" noChangeArrowheads="1"/>
        </xdr:cNvPicPr>
      </xdr:nvPicPr>
      <xdr:blipFill>
        <a:blip xmlns:r="http://schemas.openxmlformats.org/officeDocument/2006/relationships" r:embed="rId6"/>
        <a:srcRect/>
        <a:stretch>
          <a:fillRect/>
        </a:stretch>
      </xdr:blipFill>
      <xdr:spPr bwMode="auto">
        <a:xfrm>
          <a:off x="3667125" y="16163925"/>
          <a:ext cx="838200" cy="914400"/>
        </a:xfrm>
        <a:prstGeom prst="rect">
          <a:avLst/>
        </a:prstGeom>
        <a:noFill/>
        <a:ln>
          <a:prstDash val="solid"/>
        </a:ln>
      </xdr:spPr>
    </xdr:pic>
    <xdr:clientData/>
  </xdr:twoCellAnchor>
  <xdr:twoCellAnchor editAs="oneCell">
    <xdr:from>
      <xdr:col>3</xdr:col>
      <xdr:colOff>544233</xdr:colOff>
      <xdr:row>5</xdr:row>
      <xdr:rowOff>773204</xdr:rowOff>
    </xdr:from>
    <xdr:to>
      <xdr:col>3</xdr:col>
      <xdr:colOff>1645551</xdr:colOff>
      <xdr:row>5</xdr:row>
      <xdr:rowOff>2207557</xdr:rowOff>
    </xdr:to>
    <xdr:pic>
      <xdr:nvPicPr>
        <xdr:cNvPr id="3" name="Picture 2">
          <a:extLst>
            <a:ext uri="{FF2B5EF4-FFF2-40B4-BE49-F238E27FC236}">
              <a16:creationId xmlns:a16="http://schemas.microsoft.com/office/drawing/2014/main" id="{041BB562-1AE5-3FEB-3882-4F8F97538773}"/>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10760" b="15655"/>
        <a:stretch>
          <a:fillRect/>
        </a:stretch>
      </xdr:blipFill>
      <xdr:spPr bwMode="auto">
        <a:xfrm>
          <a:off x="3704292" y="8146675"/>
          <a:ext cx="1101318" cy="14343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550251</xdr:colOff>
      <xdr:row>2</xdr:row>
      <xdr:rowOff>29418</xdr:rowOff>
    </xdr:from>
    <xdr:to>
      <xdr:col>3</xdr:col>
      <xdr:colOff>1673928</xdr:colOff>
      <xdr:row>2</xdr:row>
      <xdr:rowOff>2074741</xdr:rowOff>
    </xdr:to>
    <xdr:pic>
      <xdr:nvPicPr>
        <xdr:cNvPr id="25" name="Picture 24">
          <a:extLst>
            <a:ext uri="{FF2B5EF4-FFF2-40B4-BE49-F238E27FC236}">
              <a16:creationId xmlns:a16="http://schemas.microsoft.com/office/drawing/2014/main" id="{00000000-0008-0000-0600-00001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573403" y="907375"/>
          <a:ext cx="1123677" cy="2045323"/>
        </a:xfrm>
        <a:prstGeom prst="rect">
          <a:avLst/>
        </a:prstGeom>
        <a:noFill/>
        <a:ln>
          <a:prstDash val="solid"/>
        </a:ln>
      </xdr:spPr>
    </xdr:pic>
    <xdr:clientData/>
  </xdr:twoCellAnchor>
  <xdr:twoCellAnchor editAs="oneCell">
    <xdr:from>
      <xdr:col>3</xdr:col>
      <xdr:colOff>426425</xdr:colOff>
      <xdr:row>3</xdr:row>
      <xdr:rowOff>509689</xdr:rowOff>
    </xdr:from>
    <xdr:to>
      <xdr:col>3</xdr:col>
      <xdr:colOff>1648800</xdr:colOff>
      <xdr:row>3</xdr:row>
      <xdr:rowOff>1593484</xdr:rowOff>
    </xdr:to>
    <xdr:pic>
      <xdr:nvPicPr>
        <xdr:cNvPr id="27" name="Picture 26" descr="A phone booth with a computer and a table&#10;&#10;Description automatically generated">
          <a:extLst>
            <a:ext uri="{FF2B5EF4-FFF2-40B4-BE49-F238E27FC236}">
              <a16:creationId xmlns:a16="http://schemas.microsoft.com/office/drawing/2014/main" id="{00000000-0008-0000-0600-00001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3449577" y="3590819"/>
          <a:ext cx="1222375" cy="1083795"/>
        </a:xfrm>
        <a:prstGeom prst="rect">
          <a:avLst/>
        </a:prstGeom>
        <a:noFill/>
        <a:ln>
          <a:prstDash val="solid"/>
        </a:ln>
      </xdr:spPr>
    </xdr:pic>
    <xdr:clientData/>
  </xdr:twoCellAnchor>
  <xdr:twoCellAnchor editAs="oneCell">
    <xdr:from>
      <xdr:col>3</xdr:col>
      <xdr:colOff>363071</xdr:colOff>
      <xdr:row>4</xdr:row>
      <xdr:rowOff>213659</xdr:rowOff>
    </xdr:from>
    <xdr:to>
      <xdr:col>3</xdr:col>
      <xdr:colOff>1887071</xdr:colOff>
      <xdr:row>4</xdr:row>
      <xdr:rowOff>1553041</xdr:rowOff>
    </xdr:to>
    <xdr:pic>
      <xdr:nvPicPr>
        <xdr:cNvPr id="30" name="Picture 29" descr="A booth with a table and chairs&#10;&#10;Description automatically generated">
          <a:extLst>
            <a:ext uri="{FF2B5EF4-FFF2-40B4-BE49-F238E27FC236}">
              <a16:creationId xmlns:a16="http://schemas.microsoft.com/office/drawing/2014/main" id="{00000000-0008-0000-0600-00001E0000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3534336" y="8606865"/>
          <a:ext cx="1524000" cy="1336207"/>
        </a:xfrm>
        <a:prstGeom prst="rect">
          <a:avLst/>
        </a:prstGeom>
        <a:noFill/>
        <a:ln>
          <a:prstDash val="solid"/>
        </a:ln>
      </xdr:spPr>
    </xdr:pic>
    <xdr:clientData/>
  </xdr:twoCellAnchor>
  <xdr:twoCellAnchor editAs="oneCell">
    <xdr:from>
      <xdr:col>3</xdr:col>
      <xdr:colOff>466911</xdr:colOff>
      <xdr:row>5</xdr:row>
      <xdr:rowOff>584387</xdr:rowOff>
    </xdr:from>
    <xdr:to>
      <xdr:col>3</xdr:col>
      <xdr:colOff>1667061</xdr:colOff>
      <xdr:row>5</xdr:row>
      <xdr:rowOff>1578162</xdr:rowOff>
    </xdr:to>
    <xdr:pic>
      <xdr:nvPicPr>
        <xdr:cNvPr id="31" name="Picture 30">
          <a:extLst>
            <a:ext uri="{FF2B5EF4-FFF2-40B4-BE49-F238E27FC236}">
              <a16:creationId xmlns:a16="http://schemas.microsoft.com/office/drawing/2014/main" id="{00000000-0008-0000-0600-00001F0000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3486336" y="8061512"/>
          <a:ext cx="1200150" cy="993775"/>
        </a:xfrm>
        <a:prstGeom prst="rect">
          <a:avLst/>
        </a:prstGeom>
        <a:noFill/>
        <a:ln>
          <a:prstDash val="solid"/>
        </a:ln>
      </xdr:spPr>
    </xdr:pic>
    <xdr:clientData/>
  </xdr:twoCellAnchor>
  <xdr:twoCellAnchor editAs="oneCell">
    <xdr:from>
      <xdr:col>3</xdr:col>
      <xdr:colOff>428811</xdr:colOff>
      <xdr:row>6</xdr:row>
      <xdr:rowOff>933076</xdr:rowOff>
    </xdr:from>
    <xdr:to>
      <xdr:col>3</xdr:col>
      <xdr:colOff>1628961</xdr:colOff>
      <xdr:row>6</xdr:row>
      <xdr:rowOff>1926851</xdr:rowOff>
    </xdr:to>
    <xdr:pic>
      <xdr:nvPicPr>
        <xdr:cNvPr id="32" name="Picture 31">
          <a:extLst>
            <a:ext uri="{FF2B5EF4-FFF2-40B4-BE49-F238E27FC236}">
              <a16:creationId xmlns:a16="http://schemas.microsoft.com/office/drawing/2014/main" id="{00000000-0008-0000-0600-0000200000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3600076" y="14480988"/>
          <a:ext cx="1203325" cy="993775"/>
        </a:xfrm>
        <a:prstGeom prst="rect">
          <a:avLst/>
        </a:prstGeom>
        <a:noFill/>
        <a:ln>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352425</xdr:colOff>
      <xdr:row>2</xdr:row>
      <xdr:rowOff>762000</xdr:rowOff>
    </xdr:from>
    <xdr:to>
      <xdr:col>3</xdr:col>
      <xdr:colOff>1101725</xdr:colOff>
      <xdr:row>2</xdr:row>
      <xdr:rowOff>1720850</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1"/>
        <a:srcRect l="33777" t="49116" r="37668"/>
        <a:stretch>
          <a:fillRect/>
        </a:stretch>
      </xdr:blipFill>
      <xdr:spPr>
        <a:xfrm>
          <a:off x="2952750" y="1495425"/>
          <a:ext cx="749300" cy="962025"/>
        </a:xfrm>
        <a:prstGeom prst="rect">
          <a:avLst/>
        </a:prstGeom>
        <a:ln>
          <a:prstDash val="solid"/>
        </a:ln>
      </xdr:spPr>
    </xdr:pic>
    <xdr:clientData/>
  </xdr:twoCellAnchor>
  <xdr:twoCellAnchor editAs="oneCell">
    <xdr:from>
      <xdr:col>3</xdr:col>
      <xdr:colOff>16435</xdr:colOff>
      <xdr:row>5</xdr:row>
      <xdr:rowOff>113366</xdr:rowOff>
    </xdr:from>
    <xdr:to>
      <xdr:col>4</xdr:col>
      <xdr:colOff>1591</xdr:colOff>
      <xdr:row>5</xdr:row>
      <xdr:rowOff>1008530</xdr:rowOff>
    </xdr:to>
    <xdr:pic>
      <xdr:nvPicPr>
        <xdr:cNvPr id="6" name="Picture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2623670" y="9070601"/>
          <a:ext cx="1432956" cy="895164"/>
        </a:xfrm>
        <a:prstGeom prst="rect">
          <a:avLst/>
        </a:prstGeom>
        <a:noFill/>
        <a:ln>
          <a:prstDash val="solid"/>
        </a:ln>
      </xdr:spPr>
    </xdr:pic>
    <xdr:clientData/>
  </xdr:twoCellAnchor>
  <xdr:oneCellAnchor>
    <xdr:from>
      <xdr:col>3</xdr:col>
      <xdr:colOff>352425</xdr:colOff>
      <xdr:row>3</xdr:row>
      <xdr:rowOff>762000</xdr:rowOff>
    </xdr:from>
    <xdr:ext cx="752475" cy="962025"/>
    <xdr:pic>
      <xdr:nvPicPr>
        <xdr:cNvPr id="4" name="Pictur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a:srcRect l="33777" t="49116" r="37668"/>
        <a:stretch>
          <a:fillRect/>
        </a:stretch>
      </xdr:blipFill>
      <xdr:spPr>
        <a:xfrm>
          <a:off x="2949575" y="1495425"/>
          <a:ext cx="752475" cy="962025"/>
        </a:xfrm>
        <a:prstGeom prst="rect">
          <a:avLst/>
        </a:prstGeom>
        <a:ln>
          <a:prstDash val="solid"/>
        </a:ln>
      </xdr:spPr>
    </xdr:pic>
    <xdr:clientData/>
  </xdr:oneCellAnchor>
  <xdr:oneCellAnchor>
    <xdr:from>
      <xdr:col>3</xdr:col>
      <xdr:colOff>273050</xdr:colOff>
      <xdr:row>4</xdr:row>
      <xdr:rowOff>361950</xdr:rowOff>
    </xdr:from>
    <xdr:ext cx="752475" cy="962025"/>
    <xdr:pic>
      <xdr:nvPicPr>
        <xdr:cNvPr id="5" name="Picture 4">
          <a:extLst>
            <a:ext uri="{FF2B5EF4-FFF2-40B4-BE49-F238E27FC236}">
              <a16:creationId xmlns:a16="http://schemas.microsoft.com/office/drawing/2014/main" id="{00000000-0008-0000-0700-000005000000}"/>
            </a:ext>
          </a:extLst>
        </xdr:cNvPr>
        <xdr:cNvPicPr>
          <a:picLocks noChangeAspect="1"/>
        </xdr:cNvPicPr>
      </xdr:nvPicPr>
      <xdr:blipFill rotWithShape="1">
        <a:blip xmlns:r="http://schemas.openxmlformats.org/officeDocument/2006/relationships" r:embed="rId1"/>
        <a:srcRect l="33777" t="49116" r="37668"/>
        <a:stretch>
          <a:fillRect/>
        </a:stretch>
      </xdr:blipFill>
      <xdr:spPr>
        <a:xfrm>
          <a:off x="2873375" y="5876925"/>
          <a:ext cx="752475" cy="962025"/>
        </a:xfrm>
        <a:prstGeom prst="rect">
          <a:avLst/>
        </a:prstGeom>
        <a:ln>
          <a:prstDash val="solid"/>
        </a:ln>
      </xdr:spPr>
    </xdr:pic>
    <xdr:clientData/>
  </xdr:oneCellAnchor>
  <xdr:twoCellAnchor>
    <xdr:from>
      <xdr:col>3</xdr:col>
      <xdr:colOff>190500</xdr:colOff>
      <xdr:row>6</xdr:row>
      <xdr:rowOff>95250</xdr:rowOff>
    </xdr:from>
    <xdr:to>
      <xdr:col>3</xdr:col>
      <xdr:colOff>981075</xdr:colOff>
      <xdr:row>6</xdr:row>
      <xdr:rowOff>784079</xdr:rowOff>
    </xdr:to>
    <xdr:pic>
      <xdr:nvPicPr>
        <xdr:cNvPr id="2" name="Picture 1" descr="Attēlu rezultāti vaicājumam “Comfort Dimout (de Ploeg)”">
          <a:extLst>
            <a:ext uri="{FF2B5EF4-FFF2-40B4-BE49-F238E27FC236}">
              <a16:creationId xmlns:a16="http://schemas.microsoft.com/office/drawing/2014/main" id="{62365B37-D8FA-822E-70B0-175D5122C41C}"/>
            </a:ext>
          </a:extLst>
        </xdr:cNvPr>
        <xdr:cNvPicPr>
          <a:picLocks noChangeAspect="1" noChangeArrowheads="1"/>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rcRect/>
        <a:stretch>
          <a:fillRect/>
        </a:stretch>
      </xdr:blipFill>
      <xdr:spPr bwMode="auto">
        <a:xfrm>
          <a:off x="2790825" y="13049250"/>
          <a:ext cx="790575" cy="6888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342900</xdr:colOff>
      <xdr:row>7</xdr:row>
      <xdr:rowOff>533400</xdr:rowOff>
    </xdr:from>
    <xdr:to>
      <xdr:col>3</xdr:col>
      <xdr:colOff>1133475</xdr:colOff>
      <xdr:row>7</xdr:row>
      <xdr:rowOff>1222229</xdr:rowOff>
    </xdr:to>
    <xdr:pic>
      <xdr:nvPicPr>
        <xdr:cNvPr id="7" name="Picture 6" descr="Attēlu rezultāti vaicājumam “Comfort Dimout (de Ploeg)”">
          <a:extLst>
            <a:ext uri="{FF2B5EF4-FFF2-40B4-BE49-F238E27FC236}">
              <a16:creationId xmlns:a16="http://schemas.microsoft.com/office/drawing/2014/main" id="{954ABA99-B8BA-4956-A69B-E8AC99017FA8}"/>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2952750" y="17059275"/>
          <a:ext cx="790575" cy="6888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342900</xdr:colOff>
      <xdr:row>8</xdr:row>
      <xdr:rowOff>762000</xdr:rowOff>
    </xdr:from>
    <xdr:to>
      <xdr:col>3</xdr:col>
      <xdr:colOff>1133475</xdr:colOff>
      <xdr:row>8</xdr:row>
      <xdr:rowOff>1450829</xdr:rowOff>
    </xdr:to>
    <xdr:pic>
      <xdr:nvPicPr>
        <xdr:cNvPr id="8" name="Picture 7" descr="Attēlu rezultāti vaicājumam “Comfort Dimout (de Ploeg)”">
          <a:extLst>
            <a:ext uri="{FF2B5EF4-FFF2-40B4-BE49-F238E27FC236}">
              <a16:creationId xmlns:a16="http://schemas.microsoft.com/office/drawing/2014/main" id="{0E134575-5A93-4948-B125-8CDE71D37640}"/>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2952750" y="19954875"/>
          <a:ext cx="790575" cy="6888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285750</xdr:colOff>
      <xdr:row>9</xdr:row>
      <xdr:rowOff>790575</xdr:rowOff>
    </xdr:from>
    <xdr:to>
      <xdr:col>3</xdr:col>
      <xdr:colOff>1076325</xdr:colOff>
      <xdr:row>9</xdr:row>
      <xdr:rowOff>1479404</xdr:rowOff>
    </xdr:to>
    <xdr:pic>
      <xdr:nvPicPr>
        <xdr:cNvPr id="9" name="Picture 8" descr="Attēlu rezultāti vaicājumam “Comfort Dimout (de Ploeg)”">
          <a:extLst>
            <a:ext uri="{FF2B5EF4-FFF2-40B4-BE49-F238E27FC236}">
              <a16:creationId xmlns:a16="http://schemas.microsoft.com/office/drawing/2014/main" id="{3E51AF8D-F4A0-4850-AA9F-5EF8476A1946}"/>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2895600" y="22650450"/>
          <a:ext cx="790575" cy="6888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D151" totalsRowCount="1" headerRowDxfId="125" totalsRowDxfId="122" headerRowBorderDxfId="124" tableBorderDxfId="123" totalsRowBorderDxfId="121">
  <autoFilter ref="A1:D150" xr:uid="{00000000-0009-0000-0100-000001000000}"/>
  <tableColumns count="4">
    <tableColumn id="1" xr3:uid="{00000000-0010-0000-0000-000001000000}" name="PRECES VEIDS" dataDxfId="120" totalsRowDxfId="119"/>
    <tableColumn id="2" xr3:uid="{00000000-0010-0000-0000-000002000000}" name="Identifikācijas kods" dataDxfId="118" totalsRowDxfId="117"/>
    <tableColumn id="3" xr3:uid="{00000000-0010-0000-0000-000003000000}" name="PRECES NOSAUKUMS " totalsRowLabel="VĒRTĒJAMĀ SUMMA KOPĀ EUR BEZ PVN" dataDxfId="116" totalsRowDxfId="115"/>
    <tableColumn id="4" xr3:uid="{00000000-0010-0000-0000-000004000000}" name="CENA KOPĀ EUR BEZ PVN" totalsRowFunction="custom" dataDxfId="114" totalsRowDxfId="113">
      <calculatedColumnFormula>'DARBA GALDI'!L4</calculatedColumnFormula>
      <totalsRowFormula>SUM(Table1[CENA KOPĀ EUR BEZ PVN])</totalsRow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1"/>
  <sheetViews>
    <sheetView topLeftCell="A133" zoomScale="85" zoomScaleNormal="85" workbookViewId="0">
      <selection activeCell="D156" sqref="D156"/>
    </sheetView>
  </sheetViews>
  <sheetFormatPr defaultRowHeight="15" x14ac:dyDescent="0.25"/>
  <cols>
    <col min="1" max="1" width="21.42578125" bestFit="1" customWidth="1"/>
    <col min="2" max="2" width="16.85546875" customWidth="1"/>
    <col min="3" max="3" width="75.5703125" style="25" customWidth="1"/>
    <col min="4" max="4" width="17.28515625" bestFit="1" customWidth="1"/>
  </cols>
  <sheetData>
    <row r="1" spans="1:4" ht="38.1" customHeight="1" x14ac:dyDescent="0.25">
      <c r="A1" s="27" t="s">
        <v>0</v>
      </c>
      <c r="B1" s="28" t="s">
        <v>1</v>
      </c>
      <c r="C1" s="29" t="s">
        <v>2</v>
      </c>
      <c r="D1" s="155" t="s">
        <v>3</v>
      </c>
    </row>
    <row r="2" spans="1:4" x14ac:dyDescent="0.25">
      <c r="A2" s="26" t="s">
        <v>4</v>
      </c>
      <c r="B2" s="30" t="str">
        <f>'DARBA GALDI'!B4</f>
        <v>DG1</v>
      </c>
      <c r="C2" s="24" t="str">
        <f>'DARBA GALDI'!C4</f>
        <v xml:space="preserve">Darba galds 1200x700mm </v>
      </c>
      <c r="D2" s="76">
        <f>'DARBA GALDI'!L4</f>
        <v>0</v>
      </c>
    </row>
    <row r="3" spans="1:4" x14ac:dyDescent="0.25">
      <c r="A3" s="26" t="s">
        <v>4</v>
      </c>
      <c r="B3" s="30" t="str">
        <f>'DARBA GALDI'!B5</f>
        <v>DG1_K</v>
      </c>
      <c r="C3" s="24" t="str">
        <f>'DARBA GALDI'!C5</f>
        <v xml:space="preserve">Darba galds 1200x700mm, ar  komunikāciju pievadu </v>
      </c>
      <c r="D3" s="76">
        <f>'DARBA GALDI'!L5</f>
        <v>0</v>
      </c>
    </row>
    <row r="4" spans="1:4" x14ac:dyDescent="0.25">
      <c r="A4" s="26" t="s">
        <v>4</v>
      </c>
      <c r="B4" s="30" t="str">
        <f>'DARBA GALDI'!B6</f>
        <v>DG2</v>
      </c>
      <c r="C4" s="24" t="str">
        <f>'DARBA GALDI'!C6</f>
        <v xml:space="preserve">Darba galds 1400x700mm </v>
      </c>
      <c r="D4" s="76">
        <f>'DARBA GALDI'!L6</f>
        <v>0</v>
      </c>
    </row>
    <row r="5" spans="1:4" x14ac:dyDescent="0.25">
      <c r="A5" s="26" t="s">
        <v>4</v>
      </c>
      <c r="B5" s="30" t="str">
        <f>'DARBA GALDI'!B7</f>
        <v>DG2_K</v>
      </c>
      <c r="C5" s="24" t="str">
        <f>'DARBA GALDI'!C7</f>
        <v xml:space="preserve">Darba galds 1400x700mm,  ar  komunikāciju pievadu </v>
      </c>
      <c r="D5" s="76">
        <f>'DARBA GALDI'!L7</f>
        <v>0</v>
      </c>
    </row>
    <row r="6" spans="1:4" x14ac:dyDescent="0.25">
      <c r="A6" s="26" t="s">
        <v>4</v>
      </c>
      <c r="B6" s="30" t="str">
        <f>'DARBA GALDI'!B8</f>
        <v>DG3</v>
      </c>
      <c r="C6" s="24" t="str">
        <f>'DARBA GALDI'!C8</f>
        <v xml:space="preserve">Darba galds 1600x700mm </v>
      </c>
      <c r="D6" s="76">
        <f>'DARBA GALDI'!L8</f>
        <v>0</v>
      </c>
    </row>
    <row r="7" spans="1:4" x14ac:dyDescent="0.25">
      <c r="A7" s="26" t="s">
        <v>4</v>
      </c>
      <c r="B7" s="30" t="str">
        <f>'DARBA GALDI'!B9</f>
        <v>DG3_K</v>
      </c>
      <c r="C7" s="24" t="str">
        <f>'DARBA GALDI'!C9</f>
        <v xml:space="preserve">Darba galds 1600x700mm,  ar  komunikāciju pievadu </v>
      </c>
      <c r="D7" s="76">
        <f>'DARBA GALDI'!L9</f>
        <v>0</v>
      </c>
    </row>
    <row r="8" spans="1:4" ht="29.1" customHeight="1" x14ac:dyDescent="0.25">
      <c r="A8" s="26" t="s">
        <v>4</v>
      </c>
      <c r="B8" s="30" t="str">
        <f>'DARBA GALDI'!B10</f>
        <v>DG4</v>
      </c>
      <c r="C8" s="24" t="str">
        <f>'DARBA GALDI'!C10</f>
        <v>Divi pretī novietoti, bloķēti, darba galdi 1200*1400mm  (viena darba galda izmērs1200x690 mm)</v>
      </c>
      <c r="D8" s="76">
        <f>'DARBA GALDI'!L10</f>
        <v>0</v>
      </c>
    </row>
    <row r="9" spans="1:4" ht="29.1" customHeight="1" x14ac:dyDescent="0.25">
      <c r="A9" s="26" t="s">
        <v>4</v>
      </c>
      <c r="B9" s="30" t="str">
        <f>'DARBA GALDI'!B11</f>
        <v>DG5_K</v>
      </c>
      <c r="C9" s="24" t="str">
        <f>'DARBA GALDI'!C11</f>
        <v>Divi pretī novietoti, bloķēti, darba galdi 1200*1400mm  (viena darba galda izmērs1200x690 mm) ar komunikāciju pievadu</v>
      </c>
      <c r="D9" s="76">
        <f>'DARBA GALDI'!L11</f>
        <v>0</v>
      </c>
    </row>
    <row r="10" spans="1:4" ht="29.1" customHeight="1" x14ac:dyDescent="0.25">
      <c r="A10" s="26" t="s">
        <v>4</v>
      </c>
      <c r="B10" s="30" t="str">
        <f>'DARBA GALDI'!B12</f>
        <v>DG6</v>
      </c>
      <c r="C10" s="24" t="str">
        <f>'DARBA GALDI'!C12</f>
        <v>Divi pretī novietoti, bloķēti, darba galdi 1400*1400mm  (viena darba galda izmērs 1400x690 mm)</v>
      </c>
      <c r="D10" s="76">
        <f>'DARBA GALDI'!L12</f>
        <v>0</v>
      </c>
    </row>
    <row r="11" spans="1:4" ht="29.1" customHeight="1" x14ac:dyDescent="0.25">
      <c r="A11" s="26" t="s">
        <v>4</v>
      </c>
      <c r="B11" s="30" t="str">
        <f>'DARBA GALDI'!B13</f>
        <v>DG6_K</v>
      </c>
      <c r="C11" s="24" t="str">
        <f>'DARBA GALDI'!C13</f>
        <v>Divi pretī novietoti, bloķēti, darba galdi 1400*1400mm  (viena darba galda izmērs1400x690 mm) ar komunikāciju pievadu</v>
      </c>
      <c r="D11" s="76">
        <f>'DARBA GALDI'!L13</f>
        <v>0</v>
      </c>
    </row>
    <row r="12" spans="1:4" ht="30" x14ac:dyDescent="0.25">
      <c r="A12" s="26" t="s">
        <v>4</v>
      </c>
      <c r="B12" s="30" t="str">
        <f>'DARBA GALDI'!B14</f>
        <v>DG7</v>
      </c>
      <c r="C12" s="24" t="str">
        <f>'DARBA GALDI'!C14</f>
        <v>Divi pretī novietoti, bloķēti, biroja galdi 1600x1400 mm (viena galda virsma 1600x690mm)</v>
      </c>
      <c r="D12" s="76">
        <f>'DARBA GALDI'!L14</f>
        <v>0</v>
      </c>
    </row>
    <row r="13" spans="1:4" ht="30" x14ac:dyDescent="0.25">
      <c r="A13" s="26" t="s">
        <v>4</v>
      </c>
      <c r="B13" s="30" t="str">
        <f>'DARBA GALDI'!B15</f>
        <v>DG7_K</v>
      </c>
      <c r="C13" s="24" t="str">
        <f>'DARBA GALDI'!C15</f>
        <v xml:space="preserve">Divi pretī novietoti, bloķēti, biroja galdi 1600x1400 mm (viena galda virsma 1600x690mm), ar komunikāciju pievadu </v>
      </c>
      <c r="D13" s="76">
        <f>'DARBA GALDI'!L15</f>
        <v>0</v>
      </c>
    </row>
    <row r="14" spans="1:4" ht="29.1" customHeight="1" x14ac:dyDescent="0.25">
      <c r="A14" s="26" t="s">
        <v>4</v>
      </c>
      <c r="B14" s="30" t="str">
        <f>'DARBA GALDI'!B16</f>
        <v>DG8</v>
      </c>
      <c r="C14" s="24" t="str">
        <f>'DARBA GALDI'!C16</f>
        <v>Divi pret divi, bloķēti ,biroja galdi 2400*1400mm (viena galda virsma 1200x690mm)</v>
      </c>
      <c r="D14" s="76">
        <f>'DARBA GALDI'!L16</f>
        <v>0</v>
      </c>
    </row>
    <row r="15" spans="1:4" ht="30" x14ac:dyDescent="0.25">
      <c r="A15" s="26" t="s">
        <v>4</v>
      </c>
      <c r="B15" s="30" t="str">
        <f>'DARBA GALDI'!B17</f>
        <v>DG8_K</v>
      </c>
      <c r="C15" s="24" t="str">
        <f>'DARBA GALDI'!C17</f>
        <v>Divi pret divi, bloķēti ,biroja galdi 2400*1400mm (viena galda virsma 1200x690mm) ar komunikāciju pievadu</v>
      </c>
      <c r="D15" s="76">
        <f>'DARBA GALDI'!L17</f>
        <v>0</v>
      </c>
    </row>
    <row r="16" spans="1:4" ht="29.1" customHeight="1" x14ac:dyDescent="0.25">
      <c r="A16" s="26" t="s">
        <v>4</v>
      </c>
      <c r="B16" s="30" t="str">
        <f>'DARBA GALDI'!B18</f>
        <v>DG9</v>
      </c>
      <c r="C16" s="24" t="str">
        <f>'DARBA GALDI'!C18</f>
        <v>Divi pret divi, bloķēti ,biroja galdi 2800x1400 mm (viena galda virsma 1400x690 mm)</v>
      </c>
      <c r="D16" s="76">
        <f>'DARBA GALDI'!L18</f>
        <v>0</v>
      </c>
    </row>
    <row r="17" spans="1:4" ht="30" x14ac:dyDescent="0.25">
      <c r="A17" s="26" t="s">
        <v>4</v>
      </c>
      <c r="B17" s="30" t="str">
        <f>'DARBA GALDI'!B19</f>
        <v>DG9_K</v>
      </c>
      <c r="C17" s="24" t="str">
        <f>'DARBA GALDI'!C19</f>
        <v>Divi pret divi, bloķēti ,biroja galdi 2800x1400 mm (viena galda virsma 1400x690 mm), ar komunikāciju pievadu</v>
      </c>
      <c r="D17" s="76">
        <f>'DARBA GALDI'!L19</f>
        <v>0</v>
      </c>
    </row>
    <row r="18" spans="1:4" ht="29.1" customHeight="1" x14ac:dyDescent="0.25">
      <c r="A18" s="26" t="s">
        <v>4</v>
      </c>
      <c r="B18" s="30" t="str">
        <f>'DARBA GALDI'!B20</f>
        <v>DG10</v>
      </c>
      <c r="C18" s="24" t="str">
        <f>'DARBA GALDI'!C20</f>
        <v>Divi pret divi, bloķēti ,biroja galdi 3200x1400mm (viena galda virsma 1600x690mm)</v>
      </c>
      <c r="D18" s="76">
        <f>'DARBA GALDI'!L20</f>
        <v>0</v>
      </c>
    </row>
    <row r="19" spans="1:4" ht="30" x14ac:dyDescent="0.25">
      <c r="A19" s="26" t="s">
        <v>4</v>
      </c>
      <c r="B19" s="30" t="str">
        <f>'DARBA GALDI'!B21</f>
        <v>DG10_K</v>
      </c>
      <c r="C19" s="24" t="str">
        <f>'DARBA GALDI'!C21</f>
        <v>Divi pret divi, bloķēti ,biroja galdi 3200x1400mm (viena galda virsma 1600x690mm) ar komunikāciju pievadu</v>
      </c>
      <c r="D19" s="76">
        <f>'DARBA GALDI'!L21</f>
        <v>0</v>
      </c>
    </row>
    <row r="20" spans="1:4" ht="29.1" customHeight="1" x14ac:dyDescent="0.25">
      <c r="A20" s="26" t="s">
        <v>4</v>
      </c>
      <c r="B20" s="30" t="str">
        <f>'DARBA GALDI'!B22</f>
        <v>DG11</v>
      </c>
      <c r="C20" s="24" t="str">
        <f>'DARBA GALDI'!C22</f>
        <v xml:space="preserve">Divi pret divi, bloķēti, biroja galdi 2400*1400mm ( viena galda virsma 1200x690mm) ar darba vietas norobežojošiem akustiskajiem paneļiem </v>
      </c>
      <c r="D20" s="76">
        <f>'DARBA GALDI'!L22</f>
        <v>0</v>
      </c>
    </row>
    <row r="21" spans="1:4" ht="29.1" customHeight="1" x14ac:dyDescent="0.25">
      <c r="A21" s="26" t="s">
        <v>4</v>
      </c>
      <c r="B21" s="30" t="str">
        <f>'DARBA GALDI'!B23</f>
        <v>DG11_K</v>
      </c>
      <c r="C21" s="24" t="str">
        <f>'DARBA GALDI'!C23</f>
        <v>Divi pret divi, bloķēti ,biroja galdi 2400*1400mm (viena galda virsma 1200x690mm) ar darba vietas norobežojošiem akustiskajiem paneļiem, ar komunikāciju pievadu</v>
      </c>
      <c r="D21" s="76">
        <f>'DARBA GALDI'!L23</f>
        <v>0</v>
      </c>
    </row>
    <row r="22" spans="1:4" ht="29.1" customHeight="1" x14ac:dyDescent="0.25">
      <c r="A22" s="26" t="s">
        <v>4</v>
      </c>
      <c r="B22" s="30" t="str">
        <f>'DARBA GALDI'!B24</f>
        <v>DG12</v>
      </c>
      <c r="C22" s="24" t="str">
        <f>'DARBA GALDI'!C24</f>
        <v xml:space="preserve">Divi pret divi, bloķēti ,biroja galdi 2800x1400 mm (viena galda virsma 1400x690 mm) ar darba vietas norobežojošiem akustiskajiem paneļiem </v>
      </c>
      <c r="D22" s="76">
        <f>'DARBA GALDI'!L24</f>
        <v>0</v>
      </c>
    </row>
    <row r="23" spans="1:4" ht="29.1" customHeight="1" x14ac:dyDescent="0.25">
      <c r="A23" s="26" t="s">
        <v>4</v>
      </c>
      <c r="B23" s="30" t="str">
        <f>'DARBA GALDI'!B25</f>
        <v>DG12_K</v>
      </c>
      <c r="C23" s="24" t="str">
        <f>'DARBA GALDI'!C25</f>
        <v>Divi pret divi, bloķēti ,biroja galdi 2800x1400 mm (viena galda virsma 1400x690 mm) ar darba vietas norobežojošiem akustiskajiem paneļiem, ar komunikāciju pievadu</v>
      </c>
      <c r="D23" s="76">
        <f>'DARBA GALDI'!L25</f>
        <v>0</v>
      </c>
    </row>
    <row r="24" spans="1:4" ht="29.1" customHeight="1" x14ac:dyDescent="0.25">
      <c r="A24" s="26" t="s">
        <v>4</v>
      </c>
      <c r="B24" s="30" t="str">
        <f>'DARBA GALDI'!B26</f>
        <v>DG13</v>
      </c>
      <c r="C24" s="24" t="str">
        <f>'DARBA GALDI'!C26</f>
        <v xml:space="preserve">Divi pret divi, bloķēti ,biroja galdi 3200x1400mm (viena galda virsma 1600x690mm) ar darba vietas norobežojošiem akustiskajiem paneļiem </v>
      </c>
      <c r="D24" s="76">
        <f>'DARBA GALDI'!L26</f>
        <v>0</v>
      </c>
    </row>
    <row r="25" spans="1:4" ht="29.1" customHeight="1" x14ac:dyDescent="0.25">
      <c r="A25" s="26" t="s">
        <v>4</v>
      </c>
      <c r="B25" s="30" t="str">
        <f>'DARBA GALDI'!B27</f>
        <v>DG13_K</v>
      </c>
      <c r="C25" s="24" t="str">
        <f>'DARBA GALDI'!C27</f>
        <v>Divi pret divi, bloķēti ,biroja galdi 3200x1400mm ( viena galda virsma 1600x690mm) ar darba vietas norobežojošiem akustiskajiem paneļiem, ar komunikāciju pievadu</v>
      </c>
      <c r="D25" s="76">
        <f>'DARBA GALDI'!L27</f>
        <v>0</v>
      </c>
    </row>
    <row r="26" spans="1:4" ht="29.1" customHeight="1" x14ac:dyDescent="0.25">
      <c r="A26" s="26" t="s">
        <v>4</v>
      </c>
      <c r="B26" s="30" t="str">
        <f>'DARBA GALDI'!B28</f>
        <v>DG14</v>
      </c>
      <c r="C26" s="24" t="str">
        <f>'DARBA GALDI'!C28</f>
        <v>Trīs pret trīs, bloķēti ,biroja galdi 3600*1400mm (viena galda virsma 1200x690mm)</v>
      </c>
      <c r="D26" s="76">
        <f>'DARBA GALDI'!L28</f>
        <v>0</v>
      </c>
    </row>
    <row r="27" spans="1:4" ht="30" x14ac:dyDescent="0.25">
      <c r="A27" s="26" t="s">
        <v>4</v>
      </c>
      <c r="B27" s="30" t="str">
        <f>'DARBA GALDI'!B29</f>
        <v>DG14_K</v>
      </c>
      <c r="C27" s="24" t="str">
        <f>'DARBA GALDI'!C29</f>
        <v>Trīs pret trīs, bloķēti ,biroja galdi 3600*1400mm (viena galda virsma 1200x690mm) ar komunikāciju pievadu</v>
      </c>
      <c r="D27" s="76">
        <f>'DARBA GALDI'!L29</f>
        <v>0</v>
      </c>
    </row>
    <row r="28" spans="1:4" ht="29.1" customHeight="1" x14ac:dyDescent="0.25">
      <c r="A28" s="26" t="s">
        <v>4</v>
      </c>
      <c r="B28" s="30" t="str">
        <f>'DARBA GALDI'!B30</f>
        <v>DG15</v>
      </c>
      <c r="C28" s="24" t="str">
        <f>'DARBA GALDI'!C30</f>
        <v>Trīs pret trīs, bloķēti ,biroja galdi 4200*1400mm (viena galda virsma 1400x690 mm)</v>
      </c>
      <c r="D28" s="76">
        <f>'DARBA GALDI'!L30</f>
        <v>0</v>
      </c>
    </row>
    <row r="29" spans="1:4" ht="30" x14ac:dyDescent="0.25">
      <c r="A29" s="26" t="s">
        <v>4</v>
      </c>
      <c r="B29" s="30" t="str">
        <f>'DARBA GALDI'!B31</f>
        <v>DG15_K</v>
      </c>
      <c r="C29" s="24" t="str">
        <f>'DARBA GALDI'!C31</f>
        <v>Trīs pret trīs, bloķēti ,biroja galdi 4200*1400mm (viena galda virsma 1400x690 mm), ar komunikāciju pievadu</v>
      </c>
      <c r="D29" s="76">
        <f>'DARBA GALDI'!L31</f>
        <v>0</v>
      </c>
    </row>
    <row r="30" spans="1:4" ht="29.1" customHeight="1" x14ac:dyDescent="0.25">
      <c r="A30" s="26" t="s">
        <v>4</v>
      </c>
      <c r="B30" s="30" t="str">
        <f>'DARBA GALDI'!B32</f>
        <v>DG16</v>
      </c>
      <c r="C30" s="24" t="str">
        <f>'DARBA GALDI'!C32</f>
        <v>Trīs pret trīs, bloķēti ,biroja galdi 4800*1400mm (viena galda virsma 1600x690mm)</v>
      </c>
      <c r="D30" s="76">
        <f>'DARBA GALDI'!L32</f>
        <v>0</v>
      </c>
    </row>
    <row r="31" spans="1:4" ht="30" x14ac:dyDescent="0.25">
      <c r="A31" s="26" t="s">
        <v>4</v>
      </c>
      <c r="B31" s="30" t="str">
        <f>'DARBA GALDI'!B33</f>
        <v>DG16_K</v>
      </c>
      <c r="C31" s="24" t="str">
        <f>'DARBA GALDI'!C33</f>
        <v>Trīs pret trīs, bloķēti ,biroja galdi 4800*1400mm (viena galda virsma 1600x690mm) ar komunikāciju pievadu</v>
      </c>
      <c r="D31" s="76">
        <f>'DARBA GALDI'!L33</f>
        <v>0</v>
      </c>
    </row>
    <row r="32" spans="1:4" ht="29.1" customHeight="1" x14ac:dyDescent="0.25">
      <c r="A32" s="26" t="s">
        <v>4</v>
      </c>
      <c r="B32" s="30" t="str">
        <f>'DARBA GALDI'!B34</f>
        <v>DG17</v>
      </c>
      <c r="C32" s="24" t="str">
        <f>'DARBA GALDI'!C34</f>
        <v xml:space="preserve">Trīs pret trīs, bloķēti, biroja galdi 3600*1400mm ( viena galda virsma 1200x690mm) ar darba vietas norobežojošiem akustiskajiem paneļiem </v>
      </c>
      <c r="D32" s="76">
        <f>'DARBA GALDI'!L34</f>
        <v>0</v>
      </c>
    </row>
    <row r="33" spans="1:4" ht="29.1" customHeight="1" x14ac:dyDescent="0.25">
      <c r="A33" s="26" t="s">
        <v>4</v>
      </c>
      <c r="B33" s="30" t="str">
        <f>'DARBA GALDI'!B35</f>
        <v>DG17_K</v>
      </c>
      <c r="C33" s="24" t="str">
        <f>'DARBA GALDI'!C35</f>
        <v>Trīs pret trīs, bloķēti ,biroja galdi 3600*1400mm (viena galda virsma 1200x690mm) ar darba vietas norobežojošiem akustiskajiem paneļiem, ar komunikāciju pievadu</v>
      </c>
      <c r="D33" s="76">
        <f>'DARBA GALDI'!L35</f>
        <v>0</v>
      </c>
    </row>
    <row r="34" spans="1:4" ht="29.1" customHeight="1" x14ac:dyDescent="0.25">
      <c r="A34" s="26" t="s">
        <v>4</v>
      </c>
      <c r="B34" s="30" t="str">
        <f>'DARBA GALDI'!B36</f>
        <v>DG18</v>
      </c>
      <c r="C34" s="24" t="str">
        <f>'DARBA GALDI'!C36</f>
        <v xml:space="preserve">Trīs pret trīs, bloķēti ,biroja galdi 4200x1400 mm (viena galda virsma 1400x690 mm) ar darba vietas norobežojošiem akustiskajiem paneļiem </v>
      </c>
      <c r="D34" s="76">
        <f>'DARBA GALDI'!L36</f>
        <v>0</v>
      </c>
    </row>
    <row r="35" spans="1:4" ht="29.1" customHeight="1" x14ac:dyDescent="0.25">
      <c r="A35" s="26" t="s">
        <v>4</v>
      </c>
      <c r="B35" s="30" t="str">
        <f>'DARBA GALDI'!B37</f>
        <v>DG18_K</v>
      </c>
      <c r="C35" s="24" t="str">
        <f>'DARBA GALDI'!C37</f>
        <v>Trīs pret trīs, bloķēti ,biroja galdi 4200x1400 mm (viena galda virsma 1400x690 mm) ar darba vietas norobežojošiem akustiskajiem paneļiem, ar komunikāciju pievadu</v>
      </c>
      <c r="D35" s="76">
        <f>'DARBA GALDI'!L37</f>
        <v>0</v>
      </c>
    </row>
    <row r="36" spans="1:4" ht="29.1" customHeight="1" x14ac:dyDescent="0.25">
      <c r="A36" s="26" t="s">
        <v>4</v>
      </c>
      <c r="B36" s="30" t="str">
        <f>'DARBA GALDI'!B38</f>
        <v>DG19</v>
      </c>
      <c r="C36" s="24" t="str">
        <f>'DARBA GALDI'!C38</f>
        <v xml:space="preserve">Trīs pret trīs, bloķēti ,biroja galdi 4800x1400mm (viena galda virsma 1600x690mm) ar darba vietas norobežojošiem akustiskajiem paneļiem </v>
      </c>
      <c r="D36" s="76">
        <f>'DARBA GALDI'!L38</f>
        <v>0</v>
      </c>
    </row>
    <row r="37" spans="1:4" ht="29.1" customHeight="1" x14ac:dyDescent="0.25">
      <c r="A37" s="26" t="s">
        <v>4</v>
      </c>
      <c r="B37" s="30" t="str">
        <f>'DARBA GALDI'!B39</f>
        <v>DG19_K</v>
      </c>
      <c r="C37" s="24" t="str">
        <f>'DARBA GALDI'!C39</f>
        <v>Trīs pret trīs, bloķēti ,biroja galdi 4800x1400mm ( viena galda virsma 1600x690mm) ar darba vietas norobežojošiem akustiskajiem paneļiem, ar komunikāciju pievadu</v>
      </c>
      <c r="D37" s="76">
        <f>'DARBA GALDI'!L39</f>
        <v>0</v>
      </c>
    </row>
    <row r="38" spans="1:4" x14ac:dyDescent="0.25">
      <c r="A38" s="26" t="s">
        <v>4</v>
      </c>
      <c r="B38" s="30" t="str">
        <f>'DARBA GALDI'!B40</f>
        <v>DG20</v>
      </c>
      <c r="C38" s="24" t="str">
        <f>'DARBA GALDI'!C40</f>
        <v xml:space="preserve">Elektromehāniski regulējams galds,  1200x700mm </v>
      </c>
      <c r="D38" s="76">
        <f>'DARBA GALDI'!L40</f>
        <v>0</v>
      </c>
    </row>
    <row r="39" spans="1:4" x14ac:dyDescent="0.25">
      <c r="A39" s="26" t="s">
        <v>4</v>
      </c>
      <c r="B39" s="30" t="str">
        <f>'DARBA GALDI'!B41</f>
        <v>DG20_K</v>
      </c>
      <c r="C39" s="24" t="str">
        <f>'DARBA GALDI'!C41</f>
        <v xml:space="preserve">Elektromehāniski regulējams galds,  1200x700mm ar komunikāciju pievadiem </v>
      </c>
      <c r="D39" s="76">
        <f>'DARBA GALDI'!L41</f>
        <v>0</v>
      </c>
    </row>
    <row r="40" spans="1:4" x14ac:dyDescent="0.25">
      <c r="A40" s="26" t="s">
        <v>4</v>
      </c>
      <c r="B40" s="30" t="str">
        <f>'DARBA GALDI'!B42</f>
        <v>DG21</v>
      </c>
      <c r="C40" s="24" t="str">
        <f>'DARBA GALDI'!C42</f>
        <v xml:space="preserve">Elektromehāniski regulējams galds,  1400x700mm </v>
      </c>
      <c r="D40" s="76">
        <f>'DARBA GALDI'!L42</f>
        <v>0</v>
      </c>
    </row>
    <row r="41" spans="1:4" x14ac:dyDescent="0.25">
      <c r="A41" s="26" t="s">
        <v>4</v>
      </c>
      <c r="B41" s="30" t="str">
        <f>'DARBA GALDI'!B43</f>
        <v>DG21_K</v>
      </c>
      <c r="C41" s="24" t="str">
        <f>'DARBA GALDI'!C43</f>
        <v xml:space="preserve">Elektromehāniski regulējams galds,  1400x700mm ar komunikāciju pievadiem </v>
      </c>
      <c r="D41" s="76">
        <f>'DARBA GALDI'!L43</f>
        <v>0</v>
      </c>
    </row>
    <row r="42" spans="1:4" x14ac:dyDescent="0.25">
      <c r="A42" s="26" t="s">
        <v>4</v>
      </c>
      <c r="B42" s="30" t="str">
        <f>'DARBA GALDI'!B44</f>
        <v>DG22</v>
      </c>
      <c r="C42" s="24" t="str">
        <f>'DARBA GALDI'!C44</f>
        <v xml:space="preserve">Elektromehāniski regulējams galds,  1600x700mm </v>
      </c>
      <c r="D42" s="76">
        <f>'DARBA GALDI'!L44</f>
        <v>0</v>
      </c>
    </row>
    <row r="43" spans="1:4" x14ac:dyDescent="0.25">
      <c r="A43" s="26" t="s">
        <v>4</v>
      </c>
      <c r="B43" s="30" t="str">
        <f>'DARBA GALDI'!B45</f>
        <v>DG22_K</v>
      </c>
      <c r="C43" s="24" t="str">
        <f>'DARBA GALDI'!C45</f>
        <v xml:space="preserve">Elektromehāniski regulējams galds,  1600x700mm ar komunikāciju pievadiem </v>
      </c>
      <c r="D43" s="76">
        <f>'DARBA GALDI'!L45</f>
        <v>0</v>
      </c>
    </row>
    <row r="44" spans="1:4" x14ac:dyDescent="0.25">
      <c r="A44" s="26" t="s">
        <v>4</v>
      </c>
      <c r="B44" s="30" t="str">
        <f>'DARBA GALDI'!B46</f>
        <v>DG23</v>
      </c>
      <c r="C44" s="24" t="str">
        <f>'DARBA GALDI'!C46</f>
        <v>Elektromehāniski regulējams galds,  1200x700mm ar akustisko starpsienu</v>
      </c>
      <c r="D44" s="76">
        <f>'DARBA GALDI'!L46</f>
        <v>0</v>
      </c>
    </row>
    <row r="45" spans="1:4" ht="29.1" customHeight="1" x14ac:dyDescent="0.25">
      <c r="A45" s="26" t="s">
        <v>4</v>
      </c>
      <c r="B45" s="30" t="str">
        <f>'DARBA GALDI'!B47</f>
        <v>DG23_K</v>
      </c>
      <c r="C45" s="24" t="str">
        <f>'DARBA GALDI'!C47</f>
        <v xml:space="preserve">Elektromehāniski regulējams galds,  1200x700mm ar akustisko starpsienu, ar komunikāciju pievadiem </v>
      </c>
      <c r="D45" s="76">
        <f>'DARBA GALDI'!L47</f>
        <v>0</v>
      </c>
    </row>
    <row r="46" spans="1:4" x14ac:dyDescent="0.25">
      <c r="A46" s="26" t="s">
        <v>4</v>
      </c>
      <c r="B46" s="30" t="str">
        <f>'DARBA GALDI'!B48</f>
        <v>DG24</v>
      </c>
      <c r="C46" s="24" t="str">
        <f>'DARBA GALDI'!C48</f>
        <v xml:space="preserve">Elektromehāniski regulējams galds,  1400x700mm ar akustisko starpsienu </v>
      </c>
      <c r="D46" s="76">
        <f>'DARBA GALDI'!L48</f>
        <v>0</v>
      </c>
    </row>
    <row r="47" spans="1:4" ht="29.1" customHeight="1" x14ac:dyDescent="0.25">
      <c r="A47" s="26" t="s">
        <v>4</v>
      </c>
      <c r="B47" s="30" t="str">
        <f>'DARBA GALDI'!B49</f>
        <v>DG24_K</v>
      </c>
      <c r="C47" s="24" t="str">
        <f>'DARBA GALDI'!C49</f>
        <v xml:space="preserve">Elektromehāniski regulējams galds,  1400x700mm  ar akustisko starpsienu, ar komunikāciju pievadiem </v>
      </c>
      <c r="D47" s="76">
        <f>'DARBA GALDI'!L49</f>
        <v>0</v>
      </c>
    </row>
    <row r="48" spans="1:4" x14ac:dyDescent="0.25">
      <c r="A48" s="26" t="s">
        <v>4</v>
      </c>
      <c r="B48" s="30" t="str">
        <f>'DARBA GALDI'!B50</f>
        <v>DG25</v>
      </c>
      <c r="C48" s="24" t="str">
        <f>'DARBA GALDI'!C50</f>
        <v>Elektromehāniski regulējams galds,  1600x700mm  ar akustisko starpsienu</v>
      </c>
      <c r="D48" s="76">
        <f>'DARBA GALDI'!L50</f>
        <v>0</v>
      </c>
    </row>
    <row r="49" spans="1:4" ht="29.1" customHeight="1" x14ac:dyDescent="0.25">
      <c r="A49" s="26" t="s">
        <v>4</v>
      </c>
      <c r="B49" s="30" t="str">
        <f>'DARBA GALDI'!B51</f>
        <v>DG25_K</v>
      </c>
      <c r="C49" s="24" t="str">
        <f>'DARBA GALDI'!C51</f>
        <v xml:space="preserve">Elektromehāniski regulējams galds,  1600x700mm  ar akustisko starpsienu, ar komunikāciju pievadiem </v>
      </c>
      <c r="D49" s="76">
        <f>'DARBA GALDI'!L51</f>
        <v>0</v>
      </c>
    </row>
    <row r="50" spans="1:4" ht="29.1" customHeight="1" x14ac:dyDescent="0.25">
      <c r="A50" s="26" t="s">
        <v>5</v>
      </c>
      <c r="B50" s="30" t="str">
        <f>'SANĀKSMJU GALDI'!B4</f>
        <v>SG1 </v>
      </c>
      <c r="C50" s="24" t="str">
        <f>'SANĀKSMJU GALDI'!C4</f>
        <v>Sarunu galds 1400x1400mm </v>
      </c>
      <c r="D50" s="76">
        <f>'SANĀKSMJU GALDI'!K4</f>
        <v>0</v>
      </c>
    </row>
    <row r="51" spans="1:4" ht="29.1" customHeight="1" x14ac:dyDescent="0.25">
      <c r="A51" s="26" t="s">
        <v>5</v>
      </c>
      <c r="B51" s="30" t="str">
        <f>'SANĀKSMJU GALDI'!B5</f>
        <v>SG1_K</v>
      </c>
      <c r="C51" s="24" t="str">
        <f>'SANĀKSMJU GALDI'!C5</f>
        <v xml:space="preserve">Sarunu galds 1400x1400mm ar komunikāciju pievadiem </v>
      </c>
      <c r="D51" s="76">
        <f>'SANĀKSMJU GALDI'!K5</f>
        <v>0</v>
      </c>
    </row>
    <row r="52" spans="1:4" ht="29.1" customHeight="1" x14ac:dyDescent="0.25">
      <c r="A52" s="26" t="s">
        <v>5</v>
      </c>
      <c r="B52" s="30" t="str">
        <f>'SANĀKSMJU GALDI'!B6</f>
        <v>SG2 </v>
      </c>
      <c r="C52" s="24" t="str">
        <f>'SANĀKSMJU GALDI'!C6</f>
        <v>Apspriežu galds 1600x800mm</v>
      </c>
      <c r="D52" s="76">
        <f>'SANĀKSMJU GALDI'!K6</f>
        <v>0</v>
      </c>
    </row>
    <row r="53" spans="1:4" ht="29.1" customHeight="1" x14ac:dyDescent="0.25">
      <c r="A53" s="26" t="s">
        <v>5</v>
      </c>
      <c r="B53" s="30" t="str">
        <f>'SANĀKSMJU GALDI'!B7</f>
        <v>SG2_K</v>
      </c>
      <c r="C53" s="24" t="str">
        <f>'SANĀKSMJU GALDI'!C7</f>
        <v>Apspriežu galds 1600x800mm ar komunikāciju pievadu</v>
      </c>
      <c r="D53" s="76">
        <f>'SANĀKSMJU GALDI'!K7</f>
        <v>0</v>
      </c>
    </row>
    <row r="54" spans="1:4" ht="29.1" customHeight="1" x14ac:dyDescent="0.25">
      <c r="A54" s="26" t="s">
        <v>5</v>
      </c>
      <c r="B54" s="30" t="str">
        <f>'SANĀKSMJU GALDI'!B8</f>
        <v>SG3</v>
      </c>
      <c r="C54" s="24" t="str">
        <f>'SANĀKSMJU GALDI'!C8</f>
        <v>Galds ar koka kājām  1000x1000mm</v>
      </c>
      <c r="D54" s="76">
        <f>'SANĀKSMJU GALDI'!K8</f>
        <v>0</v>
      </c>
    </row>
    <row r="55" spans="1:4" ht="29.1" customHeight="1" x14ac:dyDescent="0.25">
      <c r="A55" s="26" t="s">
        <v>5</v>
      </c>
      <c r="B55" s="30" t="str">
        <f>'SANĀKSMJU GALDI'!B9</f>
        <v>SG4</v>
      </c>
      <c r="C55" s="24" t="str">
        <f>'SANĀKSMJU GALDI'!C9</f>
        <v>Galds ar koka kājām 1800x900mm</v>
      </c>
      <c r="D55" s="76">
        <f>'SANĀKSMJU GALDI'!K9</f>
        <v>0</v>
      </c>
    </row>
    <row r="56" spans="1:4" ht="29.1" customHeight="1" x14ac:dyDescent="0.25">
      <c r="A56" s="26" t="s">
        <v>5</v>
      </c>
      <c r="B56" s="30" t="str">
        <f>'SANĀKSMJU GALDI'!B10</f>
        <v>SG4_K</v>
      </c>
      <c r="C56" s="24" t="str">
        <f>'SANĀKSMJU GALDI'!C10</f>
        <v>Galds ar koka kājām 1800x900mm,  ar komunikāciju pievadu</v>
      </c>
      <c r="D56" s="76">
        <f>'SANĀKSMJU GALDI'!K10</f>
        <v>0</v>
      </c>
    </row>
    <row r="57" spans="1:4" ht="29.1" customHeight="1" x14ac:dyDescent="0.25">
      <c r="A57" s="26" t="s">
        <v>5</v>
      </c>
      <c r="B57" s="30" t="str">
        <f>'SANĀKSMJU GALDI'!B11</f>
        <v>SG5</v>
      </c>
      <c r="C57" s="24" t="str">
        <f>'SANĀKSMJU GALDI'!C11</f>
        <v>Galds ar koka kājām 1800x1000mm</v>
      </c>
      <c r="D57" s="76">
        <f>'SANĀKSMJU GALDI'!K11</f>
        <v>0</v>
      </c>
    </row>
    <row r="58" spans="1:4" ht="29.1" customHeight="1" x14ac:dyDescent="0.25">
      <c r="A58" s="26" t="s">
        <v>5</v>
      </c>
      <c r="B58" s="30" t="str">
        <f>'SANĀKSMJU GALDI'!B12</f>
        <v>SG5_K</v>
      </c>
      <c r="C58" s="24" t="str">
        <f>'SANĀKSMJU GALDI'!C12</f>
        <v>Galds ar koka kājām 1800x1000mm,  ar komunikāciju pievadu</v>
      </c>
      <c r="D58" s="76">
        <f>'SANĀKSMJU GALDI'!K12</f>
        <v>0</v>
      </c>
    </row>
    <row r="59" spans="1:4" ht="29.1" customHeight="1" x14ac:dyDescent="0.25">
      <c r="A59" s="26" t="s">
        <v>5</v>
      </c>
      <c r="B59" s="30" t="str">
        <f>'SANĀKSMJU GALDI'!B13</f>
        <v>SG6</v>
      </c>
      <c r="C59" s="24" t="str">
        <f>'SANĀKSMJU GALDI'!C13</f>
        <v>Galds ar koka kājām 2400x1000mm</v>
      </c>
      <c r="D59" s="76">
        <f>'SANĀKSMJU GALDI'!K13</f>
        <v>0</v>
      </c>
    </row>
    <row r="60" spans="1:4" ht="29.1" customHeight="1" x14ac:dyDescent="0.25">
      <c r="A60" s="26" t="s">
        <v>5</v>
      </c>
      <c r="B60" s="30" t="str">
        <f>'SANĀKSMJU GALDI'!B14</f>
        <v>SG6_K</v>
      </c>
      <c r="C60" s="24" t="str">
        <f>'SANĀKSMJU GALDI'!C14</f>
        <v>Galds ar koka kājām  2400x1000mm,  ar komunikāciju pievadu</v>
      </c>
      <c r="D60" s="76">
        <f>'SANĀKSMJU GALDI'!K14</f>
        <v>0</v>
      </c>
    </row>
    <row r="61" spans="1:4" ht="29.1" customHeight="1" x14ac:dyDescent="0.25">
      <c r="A61" s="26" t="s">
        <v>5</v>
      </c>
      <c r="B61" s="30" t="str">
        <f>'SANĀKSMJU GALDI'!B15</f>
        <v>SG7</v>
      </c>
      <c r="C61" s="24" t="str">
        <f>'SANĀKSMJU GALDI'!C15</f>
        <v>Galds ar koka kājām 3000x1000mm</v>
      </c>
      <c r="D61" s="76">
        <f>'SANĀKSMJU GALDI'!K15</f>
        <v>0</v>
      </c>
    </row>
    <row r="62" spans="1:4" ht="29.1" customHeight="1" x14ac:dyDescent="0.25">
      <c r="A62" s="26" t="s">
        <v>5</v>
      </c>
      <c r="B62" s="30" t="str">
        <f>'SANĀKSMJU GALDI'!B16</f>
        <v>SG7_K</v>
      </c>
      <c r="C62" s="24" t="str">
        <f>'SANĀKSMJU GALDI'!C16</f>
        <v>Galds ar koka kājām  3000x1000mm,  ar komunikāciju pievadu</v>
      </c>
      <c r="D62" s="76">
        <f>'SANĀKSMJU GALDI'!K16</f>
        <v>0</v>
      </c>
    </row>
    <row r="63" spans="1:4" ht="29.1" customHeight="1" x14ac:dyDescent="0.25">
      <c r="A63" s="26" t="s">
        <v>5</v>
      </c>
      <c r="B63" s="30" t="str">
        <f>'SANĀKSMJU GALDI'!B17</f>
        <v>SG8</v>
      </c>
      <c r="C63" s="24" t="str">
        <f>'SANĀKSMJU GALDI'!C17</f>
        <v>Galds ar koka kājām 3000x1200mm</v>
      </c>
      <c r="D63" s="76">
        <f>'SANĀKSMJU GALDI'!K17</f>
        <v>0</v>
      </c>
    </row>
    <row r="64" spans="1:4" ht="29.1" customHeight="1" x14ac:dyDescent="0.25">
      <c r="A64" s="26" t="s">
        <v>5</v>
      </c>
      <c r="B64" s="30" t="str">
        <f>'SANĀKSMJU GALDI'!B18</f>
        <v>SG8_K</v>
      </c>
      <c r="C64" s="24" t="str">
        <f>'SANĀKSMJU GALDI'!C18</f>
        <v>Galds ar koka kājām 3000x1200mm,  ar komunikāciju pievadu</v>
      </c>
      <c r="D64" s="76">
        <f>'SANĀKSMJU GALDI'!K18</f>
        <v>0</v>
      </c>
    </row>
    <row r="65" spans="1:4" ht="29.1" customHeight="1" x14ac:dyDescent="0.25">
      <c r="A65" s="26" t="s">
        <v>5</v>
      </c>
      <c r="B65" s="30" t="str">
        <f>'SANĀKSMJU GALDI'!B19</f>
        <v>SG9</v>
      </c>
      <c r="C65" s="24" t="str">
        <f>'SANĀKSMJU GALDI'!C19</f>
        <v>Galds ar koka kājām 3600x1200mm</v>
      </c>
      <c r="D65" s="76">
        <f>'SANĀKSMJU GALDI'!K19</f>
        <v>0</v>
      </c>
    </row>
    <row r="66" spans="1:4" ht="29.1" customHeight="1" x14ac:dyDescent="0.25">
      <c r="A66" s="26" t="s">
        <v>5</v>
      </c>
      <c r="B66" s="30" t="str">
        <f>'SANĀKSMJU GALDI'!B20</f>
        <v>SG9_K</v>
      </c>
      <c r="C66" s="24" t="str">
        <f>'SANĀKSMJU GALDI'!C20</f>
        <v>Galds ar koka kājām 3600x1200mm,  ar komunikāciju pievadu</v>
      </c>
      <c r="D66" s="76">
        <f>'SANĀKSMJU GALDI'!K20</f>
        <v>0</v>
      </c>
    </row>
    <row r="67" spans="1:4" ht="29.1" customHeight="1" x14ac:dyDescent="0.25">
      <c r="A67" s="26" t="s">
        <v>5</v>
      </c>
      <c r="B67" s="30" t="str">
        <f>'SANĀKSMJU GALDI'!B21</f>
        <v>SG10</v>
      </c>
      <c r="C67" s="24" t="str">
        <f>'SANĀKSMJU GALDI'!C21</f>
        <v>Apaļš apspriežu galds - gredzens D=3000 mm</v>
      </c>
      <c r="D67" s="76">
        <f>'SANĀKSMJU GALDI'!K21</f>
        <v>0</v>
      </c>
    </row>
    <row r="68" spans="1:4" ht="29.1" customHeight="1" x14ac:dyDescent="0.25">
      <c r="A68" s="26" t="s">
        <v>5</v>
      </c>
      <c r="B68" s="30" t="str">
        <f>'SANĀKSMJU GALDI'!B22</f>
        <v>SG10_K</v>
      </c>
      <c r="C68" s="24" t="str">
        <f>'SANĀKSMJU GALDI'!C22</f>
        <v>Apaļš apspriežu galds - gredzens D=3000 mm, ar komunikāciju pievadu</v>
      </c>
      <c r="D68" s="76">
        <f>'SANĀKSMJU GALDI'!K22</f>
        <v>0</v>
      </c>
    </row>
    <row r="69" spans="1:4" ht="29.1" customHeight="1" x14ac:dyDescent="0.25">
      <c r="A69" s="26" t="s">
        <v>5</v>
      </c>
      <c r="B69" s="30" t="str">
        <f>'SANĀKSMJU GALDI'!B23</f>
        <v>SG11</v>
      </c>
      <c r="C69" s="24" t="str">
        <f>'SANĀKSMJU GALDI'!C23</f>
        <v xml:space="preserve">Apaļš apspriežu galds D=1800 mm  </v>
      </c>
      <c r="D69" s="76">
        <f>'SANĀKSMJU GALDI'!K23</f>
        <v>0</v>
      </c>
    </row>
    <row r="70" spans="1:4" ht="29.1" customHeight="1" x14ac:dyDescent="0.25">
      <c r="A70" s="26" t="s">
        <v>5</v>
      </c>
      <c r="B70" s="30" t="str">
        <f>'SANĀKSMJU GALDI'!B24</f>
        <v>SG11_K</v>
      </c>
      <c r="C70" s="24" t="str">
        <f>'SANĀKSMJU GALDI'!C24</f>
        <v xml:space="preserve">Apaļš apspriežu galds D=1800 mm,  ar komunikāciju pievadu </v>
      </c>
      <c r="D70" s="76">
        <f>'SANĀKSMJU GALDI'!K24</f>
        <v>0</v>
      </c>
    </row>
    <row r="71" spans="1:4" ht="29.1" customHeight="1" x14ac:dyDescent="0.25">
      <c r="A71" s="26" t="s">
        <v>5</v>
      </c>
      <c r="B71" s="30" t="str">
        <f>'SANĀKSMJU GALDI'!B25</f>
        <v>SG12</v>
      </c>
      <c r="C71" s="24" t="str">
        <f>'SANĀKSMJU GALDI'!C25</f>
        <v xml:space="preserve">Liels, apaļš apspriežu galds D=2000 mm  </v>
      </c>
      <c r="D71" s="76">
        <f>'SANĀKSMJU GALDI'!K25</f>
        <v>0</v>
      </c>
    </row>
    <row r="72" spans="1:4" ht="29.1" customHeight="1" x14ac:dyDescent="0.25">
      <c r="A72" s="26" t="s">
        <v>5</v>
      </c>
      <c r="B72" s="30" t="str">
        <f>'SANĀKSMJU GALDI'!B26</f>
        <v>SG12_K</v>
      </c>
      <c r="C72" s="24" t="str">
        <f>'SANĀKSMJU GALDI'!C26</f>
        <v xml:space="preserve">Liels, apaļš apspriežu galds D=2000 mm,  ar komunikāciju pievadu </v>
      </c>
      <c r="D72" s="76">
        <f>'SANĀKSMJU GALDI'!K26</f>
        <v>0</v>
      </c>
    </row>
    <row r="73" spans="1:4" ht="29.1" customHeight="1" x14ac:dyDescent="0.25">
      <c r="A73" s="26" t="s">
        <v>6</v>
      </c>
      <c r="B73" s="30" t="str">
        <f>'CITI GALDI'!B4</f>
        <v>CG1</v>
      </c>
      <c r="C73" s="24" t="str">
        <f>'CITI GALDI'!C4</f>
        <v>Apaļš galds uz centrālas kājas  D=600 mm</v>
      </c>
      <c r="D73" s="76">
        <f>'CITI GALDI'!K4</f>
        <v>0</v>
      </c>
    </row>
    <row r="74" spans="1:4" ht="29.1" customHeight="1" x14ac:dyDescent="0.25">
      <c r="A74" s="26" t="s">
        <v>6</v>
      </c>
      <c r="B74" s="30" t="str">
        <f>'CITI GALDI'!B5</f>
        <v>CG2</v>
      </c>
      <c r="C74" s="24" t="str">
        <f>'CITI GALDI'!C5</f>
        <v>Apaļš galds uz centrālas kājas D=1000 mm </v>
      </c>
      <c r="D74" s="76">
        <f>'CITI GALDI'!K5</f>
        <v>0</v>
      </c>
    </row>
    <row r="75" spans="1:4" ht="29.1" customHeight="1" x14ac:dyDescent="0.25">
      <c r="A75" s="26" t="s">
        <v>6</v>
      </c>
      <c r="B75" s="30" t="str">
        <f>'CITI GALDI'!B6</f>
        <v>CG3</v>
      </c>
      <c r="C75" s="24" t="str">
        <f>'CITI GALDI'!C6</f>
        <v>Apaļš galds uz centrālas kājas D=800m </v>
      </c>
      <c r="D75" s="76">
        <f>'CITI GALDI'!K6</f>
        <v>0</v>
      </c>
    </row>
    <row r="76" spans="1:4" ht="29.1" customHeight="1" x14ac:dyDescent="0.25">
      <c r="A76" s="26" t="s">
        <v>6</v>
      </c>
      <c r="B76" s="30" t="str">
        <f>'CITI GALDI'!B7</f>
        <v>CG4</v>
      </c>
      <c r="C76" s="24" t="str">
        <f>'CITI GALDI'!C7</f>
        <v>Apaļš galds uz centrālas kājas D=1000m </v>
      </c>
      <c r="D76" s="76">
        <f>'CITI GALDI'!K7</f>
        <v>0</v>
      </c>
    </row>
    <row r="77" spans="1:4" ht="29.1" customHeight="1" x14ac:dyDescent="0.25">
      <c r="A77" s="26" t="s">
        <v>6</v>
      </c>
      <c r="B77" s="30" t="str">
        <f>'CITI GALDI'!B8</f>
        <v>CG5</v>
      </c>
      <c r="C77" s="24" t="str">
        <f>'CITI GALDI'!C8</f>
        <v>Apaļš galds uz centrālas kājas D=1200 mm </v>
      </c>
      <c r="D77" s="76">
        <f>'CITI GALDI'!K8</f>
        <v>0</v>
      </c>
    </row>
    <row r="78" spans="1:4" ht="29.1" customHeight="1" x14ac:dyDescent="0.25">
      <c r="A78" s="26" t="s">
        <v>6</v>
      </c>
      <c r="B78" s="30" t="str">
        <f>'CITI GALDI'!B9</f>
        <v>CG6</v>
      </c>
      <c r="C78" s="24" t="str">
        <f>'CITI GALDI'!C9</f>
        <v xml:space="preserve">Augstais galds uz centrālas kājas 600x600mm </v>
      </c>
      <c r="D78" s="76">
        <f>'CITI GALDI'!K9</f>
        <v>0</v>
      </c>
    </row>
    <row r="79" spans="1:4" ht="29.1" customHeight="1" x14ac:dyDescent="0.25">
      <c r="A79" s="26" t="s">
        <v>6</v>
      </c>
      <c r="B79" s="30" t="str">
        <f>'CITI GALDI'!B10</f>
        <v>CG7</v>
      </c>
      <c r="C79" s="24" t="str">
        <f>'CITI GALDI'!C10</f>
        <v xml:space="preserve">
Galds, augstais 
</v>
      </c>
      <c r="D79" s="76">
        <f>'CITI GALDI'!K10</f>
        <v>0</v>
      </c>
    </row>
    <row r="80" spans="1:4" ht="29.1" customHeight="1" x14ac:dyDescent="0.25">
      <c r="A80" s="26" t="s">
        <v>6</v>
      </c>
      <c r="B80" s="30" t="str">
        <f>'CITI GALDI'!B11</f>
        <v>CG8</v>
      </c>
      <c r="C80" s="24" t="str">
        <f>'CITI GALDI'!C11</f>
        <v>Pārvietojams galds ar nolokāmu virsmu 1200x700mm </v>
      </c>
      <c r="D80" s="76">
        <f>'CITI GALDI'!K11</f>
        <v>0</v>
      </c>
    </row>
    <row r="81" spans="1:4" ht="29.1" customHeight="1" x14ac:dyDescent="0.25">
      <c r="A81" s="26" t="s">
        <v>6</v>
      </c>
      <c r="B81" s="30" t="str">
        <f>'CITI GALDI'!B12</f>
        <v>CG9</v>
      </c>
      <c r="C81" s="24" t="str">
        <f>'CITI GALDI'!C12</f>
        <v xml:space="preserve">Pārvietojams galds ar nolokāmu virsmu 1400x700mm </v>
      </c>
      <c r="D81" s="76">
        <f>'CITI GALDI'!K12</f>
        <v>0</v>
      </c>
    </row>
    <row r="82" spans="1:4" ht="29.1" customHeight="1" x14ac:dyDescent="0.25">
      <c r="A82" s="26" t="s">
        <v>6</v>
      </c>
      <c r="B82" s="30" t="str">
        <f>'CITI GALDI'!B13</f>
        <v>CG10</v>
      </c>
      <c r="C82" s="24" t="str">
        <f>'CITI GALDI'!C13</f>
        <v>Pārvietojams galds ar nolokāmu virsmu 1200x800mm </v>
      </c>
      <c r="D82" s="76">
        <f>'CITI GALDI'!K13</f>
        <v>0</v>
      </c>
    </row>
    <row r="83" spans="1:4" ht="29.1" customHeight="1" x14ac:dyDescent="0.25">
      <c r="A83" s="26" t="s">
        <v>6</v>
      </c>
      <c r="B83" s="30" t="str">
        <f>'CITI GALDI'!B14</f>
        <v>CG11</v>
      </c>
      <c r="C83" s="24" t="str">
        <f>'CITI GALDI'!C14</f>
        <v xml:space="preserve">Pārvietojams galds ar nolokāmu virsmu 1400x800mm </v>
      </c>
      <c r="D83" s="76">
        <f>'CITI GALDI'!K14</f>
        <v>0</v>
      </c>
    </row>
    <row r="84" spans="1:4" ht="29.1" customHeight="1" x14ac:dyDescent="0.25">
      <c r="A84" s="26" t="s">
        <v>6</v>
      </c>
      <c r="B84" s="30" t="str">
        <f>'CITI GALDI'!B15</f>
        <v>CG12</v>
      </c>
      <c r="C84" s="24" t="str">
        <f>'CITI GALDI'!C15</f>
        <v>Galds palīgtelpām 1000x500 mm</v>
      </c>
      <c r="D84" s="76">
        <f>'CITI GALDI'!K15</f>
        <v>0</v>
      </c>
    </row>
    <row r="85" spans="1:4" ht="29.1" customHeight="1" x14ac:dyDescent="0.25">
      <c r="A85" s="26" t="s">
        <v>6</v>
      </c>
      <c r="B85" s="30" t="str">
        <f>'CITI GALDI'!B16</f>
        <v>CG13</v>
      </c>
      <c r="C85" s="24" t="str">
        <f>'CITI GALDI'!C16</f>
        <v>Augsts galds 2000x800 mm</v>
      </c>
      <c r="D85" s="76">
        <f>'CITI GALDI'!K16</f>
        <v>0</v>
      </c>
    </row>
    <row r="86" spans="1:4" ht="29.1" customHeight="1" x14ac:dyDescent="0.25">
      <c r="A86" s="26" t="s">
        <v>6</v>
      </c>
      <c r="B86" s="30" t="str">
        <f>'CITI GALDI'!B17</f>
        <v>CG14</v>
      </c>
      <c r="C86" s="24" t="str">
        <f>'CITI GALDI'!C17</f>
        <v>Darba lete- zems galds 1500X500mm ar augstumu 740 mm</v>
      </c>
      <c r="D86" s="76">
        <f>'CITI GALDI'!K17</f>
        <v>0</v>
      </c>
    </row>
    <row r="87" spans="1:4" ht="29.1" customHeight="1" x14ac:dyDescent="0.25">
      <c r="A87" s="26" t="s">
        <v>6</v>
      </c>
      <c r="B87" s="30" t="str">
        <f>'CITI GALDI'!B18</f>
        <v>CG15</v>
      </c>
      <c r="C87" s="24" t="str">
        <f>'CITI GALDI'!C18</f>
        <v>Darba lete- zems galds 1500x500mm,ar augstumu 740mm,  ar komunikāciju pievadiem</v>
      </c>
      <c r="D87" s="76">
        <f>'CITI GALDI'!K18</f>
        <v>0</v>
      </c>
    </row>
    <row r="88" spans="1:4" ht="29.1" customHeight="1" x14ac:dyDescent="0.25">
      <c r="A88" s="26" t="s">
        <v>6</v>
      </c>
      <c r="B88" s="30" t="str">
        <f>'CITI GALDI'!B19</f>
        <v>CG16</v>
      </c>
      <c r="C88" s="24" t="str">
        <f>'CITI GALDI'!C19</f>
        <v>Darba lete - augsts galds 1500x 500 mm, ar augstumu 1000 mm</v>
      </c>
      <c r="D88" s="76">
        <f>'CITI GALDI'!K19</f>
        <v>0</v>
      </c>
    </row>
    <row r="89" spans="1:4" ht="29.1" customHeight="1" x14ac:dyDescent="0.25">
      <c r="A89" s="26" t="s">
        <v>6</v>
      </c>
      <c r="B89" s="30" t="str">
        <f>'CITI GALDI'!B20</f>
        <v>CG17</v>
      </c>
      <c r="C89" s="24" t="str">
        <f>'CITI GALDI'!C20</f>
        <v>Darba lete - augsts galds 1500x500mm, ar augstumu 1000 mm, ar komunikāciju pievadiem</v>
      </c>
      <c r="D89" s="76">
        <f>'CITI GALDI'!K20</f>
        <v>0</v>
      </c>
    </row>
    <row r="90" spans="1:4" ht="29.1" customHeight="1" x14ac:dyDescent="0.25">
      <c r="A90" s="26" t="s">
        <v>6</v>
      </c>
      <c r="B90" s="30" t="str">
        <f>'CITI GALDI'!B21</f>
        <v>CG18</v>
      </c>
      <c r="C90" s="24" t="str">
        <f>'CITI GALDI'!C21</f>
        <v>Darba lete - augsts galds 2400x450mm, ar augstumu 900 mm </v>
      </c>
      <c r="D90" s="76">
        <f>'CITI GALDI'!K21</f>
        <v>0</v>
      </c>
    </row>
    <row r="91" spans="1:4" ht="29.1" customHeight="1" x14ac:dyDescent="0.25">
      <c r="A91" s="26" t="s">
        <v>6</v>
      </c>
      <c r="B91" s="30" t="str">
        <f>'CITI GALDI'!B22</f>
        <v>CG19</v>
      </c>
      <c r="C91" s="24" t="str">
        <f>'CITI GALDI'!C22</f>
        <v xml:space="preserve">Darba lete-augsts galds,ar augstumu 900 mm,  ar komunikāciju pievadu 2400x450mm </v>
      </c>
      <c r="D91" s="76">
        <f>'CITI GALDI'!K22</f>
        <v>0</v>
      </c>
    </row>
    <row r="92" spans="1:4" ht="29.1" customHeight="1" x14ac:dyDescent="0.25">
      <c r="A92" s="26" t="s">
        <v>6</v>
      </c>
      <c r="B92" s="30" t="str">
        <f>'CITI GALDI'!B23</f>
        <v>CG20</v>
      </c>
      <c r="C92" s="24" t="str">
        <f>'CITI GALDI'!C23</f>
        <v>Zemais galdiņš </v>
      </c>
      <c r="D92" s="76">
        <f>'CITI GALDI'!K23</f>
        <v>0</v>
      </c>
    </row>
    <row r="93" spans="1:4" ht="29.1" customHeight="1" x14ac:dyDescent="0.25">
      <c r="A93" s="26" t="s">
        <v>6</v>
      </c>
      <c r="B93" s="30" t="str">
        <f>'CITI GALDI'!B24</f>
        <v>CG21</v>
      </c>
      <c r="C93" s="24" t="str">
        <f>'CITI GALDI'!C24</f>
        <v xml:space="preserve">Zemais žurnālu galdiņš uz 1 kājas </v>
      </c>
      <c r="D93" s="76">
        <f>'CITI GALDI'!K24</f>
        <v>0</v>
      </c>
    </row>
    <row r="94" spans="1:4" ht="29.1" customHeight="1" x14ac:dyDescent="0.25">
      <c r="A94" s="26" t="s">
        <v>6</v>
      </c>
      <c r="B94" s="30" t="str">
        <f>'CITI GALDI'!B25</f>
        <v>CG22</v>
      </c>
      <c r="C94" s="24" t="str">
        <f>'CITI GALDI'!C25</f>
        <v>Zemais žurnālu galdiņš uz 4 kājām </v>
      </c>
      <c r="D94" s="76">
        <f>'CITI GALDI'!K25</f>
        <v>0</v>
      </c>
    </row>
    <row r="95" spans="1:4" ht="29.1" customHeight="1" x14ac:dyDescent="0.25">
      <c r="A95" s="26" t="s">
        <v>7</v>
      </c>
      <c r="B95" s="30" t="str">
        <f>KRĒSLI!B3</f>
        <v>DK1</v>
      </c>
      <c r="C95" s="24" t="str">
        <f>KRĒSLI!C3</f>
        <v xml:space="preserve">Darba krēsls  </v>
      </c>
      <c r="D95" s="76">
        <f>KRĒSLI!I3</f>
        <v>0</v>
      </c>
    </row>
    <row r="96" spans="1:4" ht="29.1" customHeight="1" x14ac:dyDescent="0.25">
      <c r="A96" s="26" t="s">
        <v>7</v>
      </c>
      <c r="B96" s="30" t="str">
        <f>KRĒSLI!B4</f>
        <v>DK2</v>
      </c>
      <c r="C96" s="24" t="str">
        <f>KRĒSLI!C4</f>
        <v xml:space="preserve">Darba krēsls bez roku balstiem </v>
      </c>
      <c r="D96" s="76">
        <f>KRĒSLI!I4</f>
        <v>0</v>
      </c>
    </row>
    <row r="97" spans="1:4" ht="29.1" customHeight="1" x14ac:dyDescent="0.25">
      <c r="A97" s="26" t="s">
        <v>7</v>
      </c>
      <c r="B97" s="30" t="str">
        <f>KRĒSLI!B5</f>
        <v>DK3</v>
      </c>
      <c r="C97" s="24" t="str">
        <f>KRĒSLI!C5</f>
        <v xml:space="preserve">Darba krēsls ar galvas balstu </v>
      </c>
      <c r="D97" s="76">
        <f>KRĒSLI!I5</f>
        <v>0</v>
      </c>
    </row>
    <row r="98" spans="1:4" ht="29.1" customHeight="1" x14ac:dyDescent="0.25">
      <c r="A98" s="26" t="s">
        <v>7</v>
      </c>
      <c r="B98" s="30" t="str">
        <f>KRĒSLI!B6</f>
        <v>SK1</v>
      </c>
      <c r="C98" s="24" t="str">
        <f>KRĒSLI!C6</f>
        <v>Krēsls uz trapecveida rāmja</v>
      </c>
      <c r="D98" s="76">
        <f>KRĒSLI!I6</f>
        <v>0</v>
      </c>
    </row>
    <row r="99" spans="1:4" ht="29.1" customHeight="1" x14ac:dyDescent="0.25">
      <c r="A99" s="26" t="s">
        <v>7</v>
      </c>
      <c r="B99" s="30" t="str">
        <f>KRĒSLI!B7</f>
        <v>SK2</v>
      </c>
      <c r="C99" s="24" t="str">
        <f>KRĒSLI!C7</f>
        <v xml:space="preserve">Apspriežu krēsls sanāksmu telpām </v>
      </c>
      <c r="D99" s="76">
        <f>KRĒSLI!I7</f>
        <v>0</v>
      </c>
    </row>
    <row r="100" spans="1:4" ht="29.1" customHeight="1" x14ac:dyDescent="0.25">
      <c r="A100" s="26" t="s">
        <v>7</v>
      </c>
      <c r="B100" s="30" t="str">
        <f>KRĒSLI!B8</f>
        <v>SK3</v>
      </c>
      <c r="C100" s="24" t="str">
        <f>KRĒSLI!C8</f>
        <v xml:space="preserve">Krēsls -  saliekams viens uz otra </v>
      </c>
      <c r="D100" s="76">
        <f>KRĒSLI!I8</f>
        <v>0</v>
      </c>
    </row>
    <row r="101" spans="1:4" ht="29.1" customHeight="1" x14ac:dyDescent="0.25">
      <c r="A101" s="26" t="s">
        <v>7</v>
      </c>
      <c r="B101" s="30" t="str">
        <f>KRĒSLI!B9</f>
        <v>SK3_R</v>
      </c>
      <c r="C101" s="24" t="str">
        <f>KRĒSLI!C9</f>
        <v xml:space="preserve">Krēslu SK3 pārvietojamie rati </v>
      </c>
      <c r="D101" s="76">
        <f>KRĒSLI!I9</f>
        <v>0</v>
      </c>
    </row>
    <row r="102" spans="1:4" ht="29.1" customHeight="1" x14ac:dyDescent="0.25">
      <c r="A102" s="26" t="s">
        <v>7</v>
      </c>
      <c r="B102" s="30" t="str">
        <f>KRĒSLI!B10</f>
        <v>SK4</v>
      </c>
      <c r="C102" s="24" t="str">
        <f>KRĒSLI!C10</f>
        <v>Krēsls - saliekami viens uz otra</v>
      </c>
      <c r="D102" s="76">
        <f>KRĒSLI!I10</f>
        <v>0</v>
      </c>
    </row>
    <row r="103" spans="1:4" ht="29.1" customHeight="1" x14ac:dyDescent="0.25">
      <c r="A103" s="26" t="s">
        <v>7</v>
      </c>
      <c r="B103" s="30" t="str">
        <f>KRĒSLI!B11</f>
        <v>SK4_R</v>
      </c>
      <c r="C103" s="24" t="str">
        <f>KRĒSLI!C11</f>
        <v xml:space="preserve">Krēslu SK4 pārvietojamie rati </v>
      </c>
      <c r="D103" s="76">
        <f>KRĒSLI!I11</f>
        <v>0</v>
      </c>
    </row>
    <row r="104" spans="1:4" ht="29.1" customHeight="1" x14ac:dyDescent="0.25">
      <c r="A104" s="26" t="s">
        <v>7</v>
      </c>
      <c r="B104" s="30" t="str">
        <f>KRĒSLI!B12</f>
        <v>SK5</v>
      </c>
      <c r="C104" s="24" t="str">
        <f>KRĒSLI!C12</f>
        <v xml:space="preserve">Caurspīdīgs apspriežu krēsls </v>
      </c>
      <c r="D104" s="76">
        <f>KRĒSLI!I12</f>
        <v>0</v>
      </c>
    </row>
    <row r="105" spans="1:4" ht="29.1" customHeight="1" x14ac:dyDescent="0.25">
      <c r="A105" s="26" t="s">
        <v>7</v>
      </c>
      <c r="B105" s="30" t="str">
        <f>KRĒSLI!B13</f>
        <v>VK1</v>
      </c>
      <c r="C105" s="24" t="str">
        <f>KRĒSLI!C13</f>
        <v>Krēsls</v>
      </c>
      <c r="D105" s="76">
        <f>KRĒSLI!I13</f>
        <v>0</v>
      </c>
    </row>
    <row r="106" spans="1:4" ht="29.1" customHeight="1" x14ac:dyDescent="0.25">
      <c r="A106" s="26" t="s">
        <v>7</v>
      </c>
      <c r="B106" s="30" t="str">
        <f>KRĒSLI!B14</f>
        <v>AK1</v>
      </c>
      <c r="C106" s="24" t="str">
        <f>KRĒSLI!C14</f>
        <v>Augstais krēsls </v>
      </c>
      <c r="D106" s="76">
        <f>KRĒSLI!I14</f>
        <v>0</v>
      </c>
    </row>
    <row r="107" spans="1:4" ht="29.1" customHeight="1" x14ac:dyDescent="0.25">
      <c r="A107" s="26" t="s">
        <v>7</v>
      </c>
      <c r="B107" s="30" t="str">
        <f>KRĒSLI!B15</f>
        <v>AK2</v>
      </c>
      <c r="C107" s="24" t="str">
        <f>KRĒSLI!C15</f>
        <v>Augstais krēsls </v>
      </c>
      <c r="D107" s="76">
        <f>KRĒSLI!I15</f>
        <v>0</v>
      </c>
    </row>
    <row r="108" spans="1:4" ht="29.1" customHeight="1" x14ac:dyDescent="0.25">
      <c r="A108" s="26" t="s">
        <v>8</v>
      </c>
      <c r="B108" s="30" t="str">
        <f>'SKAPJI,PLAUKTI'!B4</f>
        <v xml:space="preserve">DS1 </v>
      </c>
      <c r="C108" s="24" t="str">
        <f>'SKAPJI,PLAUKTI'!C4</f>
        <v xml:space="preserve">Dokumentu skapis h=2000mm neslēdzams </v>
      </c>
      <c r="D108" s="76">
        <f>'SKAPJI,PLAUKTI'!J4</f>
        <v>0</v>
      </c>
    </row>
    <row r="109" spans="1:4" ht="29.1" customHeight="1" x14ac:dyDescent="0.25">
      <c r="A109" s="26" t="s">
        <v>8</v>
      </c>
      <c r="B109" s="30" t="str">
        <f>'SKAPJI,PLAUKTI'!B5</f>
        <v xml:space="preserve">DS1_ES </v>
      </c>
      <c r="C109" s="24" t="str">
        <f>'SKAPJI,PLAUKTI'!C5</f>
        <v xml:space="preserve">Dokumentu skapis h=2000mm slēdzams ar elektronisko slēdzeni </v>
      </c>
      <c r="D109" s="76">
        <f>'SKAPJI,PLAUKTI'!J5</f>
        <v>0</v>
      </c>
    </row>
    <row r="110" spans="1:4" ht="29.1" customHeight="1" x14ac:dyDescent="0.25">
      <c r="A110" s="26" t="s">
        <v>8</v>
      </c>
      <c r="B110" s="30" t="str">
        <f>'SKAPJI,PLAUKTI'!B6</f>
        <v xml:space="preserve">DS1_MS </v>
      </c>
      <c r="C110" s="24" t="str">
        <f>'SKAPJI,PLAUKTI'!C6</f>
        <v xml:space="preserve">Dokumentu skapis h=2000mm slēdzams ar mehānisko slēdzeni </v>
      </c>
      <c r="D110" s="76">
        <f>'SKAPJI,PLAUKTI'!J6</f>
        <v>0</v>
      </c>
    </row>
    <row r="111" spans="1:4" ht="29.1" customHeight="1" x14ac:dyDescent="0.25">
      <c r="A111" s="26" t="s">
        <v>8</v>
      </c>
      <c r="B111" s="30" t="str">
        <f>'SKAPJI,PLAUKTI'!B7</f>
        <v>DS2</v>
      </c>
      <c r="C111" s="24" t="str">
        <f>'SKAPJI,PLAUKTI'!C7</f>
        <v>Dokumentu skapis h=2460mm neslēdzams</v>
      </c>
      <c r="D111" s="76">
        <f>'SKAPJI,PLAUKTI'!J7</f>
        <v>0</v>
      </c>
    </row>
    <row r="112" spans="1:4" ht="29.1" customHeight="1" x14ac:dyDescent="0.25">
      <c r="A112" s="26" t="s">
        <v>8</v>
      </c>
      <c r="B112" s="30" t="str">
        <f>'SKAPJI,PLAUKTI'!B8</f>
        <v xml:space="preserve">DS2_ES </v>
      </c>
      <c r="C112" s="24" t="str">
        <f>'SKAPJI,PLAUKTI'!C8</f>
        <v xml:space="preserve">Dokumentu skapis h=2460mm slēdzams ar elektronisko slēdzeni </v>
      </c>
      <c r="D112" s="76">
        <f>'SKAPJI,PLAUKTI'!J8</f>
        <v>0</v>
      </c>
    </row>
    <row r="113" spans="1:4" ht="29.1" customHeight="1" x14ac:dyDescent="0.25">
      <c r="A113" s="26" t="s">
        <v>8</v>
      </c>
      <c r="B113" s="30" t="str">
        <f>'SKAPJI,PLAUKTI'!B9</f>
        <v>DS2_MS </v>
      </c>
      <c r="C113" s="24" t="str">
        <f>'SKAPJI,PLAUKTI'!C9</f>
        <v xml:space="preserve">Dokumentu skapis h=2460mm slēdzams ar mehānisko slēdzeni </v>
      </c>
      <c r="D113" s="76">
        <f>'SKAPJI,PLAUKTI'!J9</f>
        <v>0</v>
      </c>
    </row>
    <row r="114" spans="1:4" ht="29.1" customHeight="1" x14ac:dyDescent="0.25">
      <c r="A114" s="26" t="s">
        <v>8</v>
      </c>
      <c r="B114" s="30" t="str">
        <f>'SKAPJI,PLAUKTI'!B10</f>
        <v xml:space="preserve">AS1 </v>
      </c>
      <c r="C114" s="24" t="str">
        <f>'SKAPJI,PLAUKTI'!C10</f>
        <v>Atvērts skapis ar starpsienu  H=2000mm </v>
      </c>
      <c r="D114" s="76">
        <f>'SKAPJI,PLAUKTI'!J10</f>
        <v>0</v>
      </c>
    </row>
    <row r="115" spans="1:4" ht="29.1" customHeight="1" x14ac:dyDescent="0.25">
      <c r="A115" s="26" t="s">
        <v>8</v>
      </c>
      <c r="B115" s="30" t="str">
        <f>'SKAPJI,PLAUKTI'!B11</f>
        <v>AS2 </v>
      </c>
      <c r="C115" s="24" t="str">
        <f>'SKAPJI,PLAUKTI'!C11</f>
        <v>Atvērts skapis ar starpsienu H=2460mm </v>
      </c>
      <c r="D115" s="76">
        <f>'SKAPJI,PLAUKTI'!J11</f>
        <v>0</v>
      </c>
    </row>
    <row r="116" spans="1:4" ht="29.1" customHeight="1" x14ac:dyDescent="0.25">
      <c r="A116" s="26" t="s">
        <v>8</v>
      </c>
      <c r="B116" s="30" t="str">
        <f>'SKAPJI,PLAUKTI'!B12</f>
        <v>AS3</v>
      </c>
      <c r="C116" s="24" t="str">
        <f>'SKAPJI,PLAUKTI'!C12</f>
        <v>Atvērts skapis            H=2000mm </v>
      </c>
      <c r="D116" s="76">
        <f>'SKAPJI,PLAUKTI'!J12</f>
        <v>0</v>
      </c>
    </row>
    <row r="117" spans="1:4" ht="29.1" customHeight="1" x14ac:dyDescent="0.25">
      <c r="A117" s="26" t="s">
        <v>8</v>
      </c>
      <c r="B117" s="30" t="str">
        <f>'SKAPJI,PLAUKTI'!B13</f>
        <v>AS4</v>
      </c>
      <c r="C117" s="24" t="str">
        <f>'SKAPJI,PLAUKTI'!C13</f>
        <v>Atvērts skapis                  H=2460mm </v>
      </c>
      <c r="D117" s="76">
        <f>'SKAPJI,PLAUKTI'!J13</f>
        <v>0</v>
      </c>
    </row>
    <row r="118" spans="1:4" ht="29.1" customHeight="1" x14ac:dyDescent="0.25">
      <c r="A118" s="26" t="s">
        <v>8</v>
      </c>
      <c r="B118" s="30" t="str">
        <f>'SKAPJI,PLAUKTI'!B14</f>
        <v>DS3_ES </v>
      </c>
      <c r="C118" s="24" t="str">
        <f>'SKAPJI,PLAUKTI'!C14</f>
        <v>Vidēji augsts Dokumentu skapis H=1300mm ar elektronisko slēdzeni </v>
      </c>
      <c r="D118" s="76">
        <f>'SKAPJI,PLAUKTI'!J14</f>
        <v>0</v>
      </c>
    </row>
    <row r="119" spans="1:4" ht="29.1" customHeight="1" x14ac:dyDescent="0.25">
      <c r="A119" s="26" t="s">
        <v>8</v>
      </c>
      <c r="B119" s="30" t="str">
        <f>'SKAPJI,PLAUKTI'!B15</f>
        <v xml:space="preserve">DS3_MS </v>
      </c>
      <c r="C119" s="24" t="str">
        <f>'SKAPJI,PLAUKTI'!C15</f>
        <v>Vidēji augsts dokumentu skapis   H =1300mm ar mehānisko slēdzeni </v>
      </c>
      <c r="D119" s="76">
        <f>'SKAPJI,PLAUKTI'!J15</f>
        <v>0</v>
      </c>
    </row>
    <row r="120" spans="1:4" ht="29.1" customHeight="1" x14ac:dyDescent="0.25">
      <c r="A120" s="26" t="s">
        <v>8</v>
      </c>
      <c r="B120" s="30" t="str">
        <f>'SKAPJI,PLAUKTI'!B16</f>
        <v>DS4_ES </v>
      </c>
      <c r="C120" s="24" t="str">
        <f>'SKAPJI,PLAUKTI'!C16</f>
        <v>Zemais dokumentu skapis                            H=1200mm ar elektronisko slēdzeni </v>
      </c>
      <c r="D120" s="76">
        <f>'SKAPJI,PLAUKTI'!J16</f>
        <v>0</v>
      </c>
    </row>
    <row r="121" spans="1:4" ht="29.1" customHeight="1" x14ac:dyDescent="0.25">
      <c r="A121" s="26" t="s">
        <v>8</v>
      </c>
      <c r="B121" s="30" t="str">
        <f>'SKAPJI,PLAUKTI'!B17</f>
        <v>DS4_MS </v>
      </c>
      <c r="C121" s="24" t="str">
        <f>'SKAPJI,PLAUKTI'!C17</f>
        <v xml:space="preserve">Zemais dokumentu skapis                                  H=1200mm ar mehānisko slēdzeni </v>
      </c>
      <c r="D121" s="76">
        <f>'SKAPJI,PLAUKTI'!J17</f>
        <v>0</v>
      </c>
    </row>
    <row r="122" spans="1:4" ht="29.1" customHeight="1" x14ac:dyDescent="0.25">
      <c r="A122" s="26" t="s">
        <v>8</v>
      </c>
      <c r="B122" s="30" t="str">
        <f>'SKAPJI,PLAUKTI'!B18</f>
        <v>AS5_MS</v>
      </c>
      <c r="C122" s="24" t="str">
        <f>'SKAPJI,PLAUKTI'!C18</f>
        <v>Plaukts ar stiklu          H=2460mm </v>
      </c>
      <c r="D122" s="76">
        <f>'SKAPJI,PLAUKTI'!J18</f>
        <v>0</v>
      </c>
    </row>
    <row r="123" spans="1:4" ht="29.1" customHeight="1" x14ac:dyDescent="0.25">
      <c r="A123" s="26" t="s">
        <v>8</v>
      </c>
      <c r="B123" s="30" t="str">
        <f>'SKAPJI,PLAUKTI'!B19</f>
        <v>ZS1 </v>
      </c>
      <c r="C123" s="24" t="str">
        <f>'SKAPJI,PLAUKTI'!C19</f>
        <v>Zemais skapis sanāksmju telpām H=660mm</v>
      </c>
      <c r="D123" s="76">
        <f>'SKAPJI,PLAUKTI'!J19</f>
        <v>0</v>
      </c>
    </row>
    <row r="124" spans="1:4" ht="29.1" customHeight="1" x14ac:dyDescent="0.25">
      <c r="A124" s="26" t="s">
        <v>8</v>
      </c>
      <c r="B124" s="30" t="str">
        <f>'SKAPJI,PLAUKTI'!B20</f>
        <v xml:space="preserve">ZS2 </v>
      </c>
      <c r="C124" s="24" t="str">
        <f>'SKAPJI,PLAUKTI'!C20</f>
        <v>Zemais skapis ar bīdāmām durvīm sanāksmju telpām H=900mm</v>
      </c>
      <c r="D124" s="76">
        <f>'SKAPJI,PLAUKTI'!J20</f>
        <v>0</v>
      </c>
    </row>
    <row r="125" spans="1:4" ht="29.1" customHeight="1" x14ac:dyDescent="0.25">
      <c r="A125" s="26" t="s">
        <v>8</v>
      </c>
      <c r="B125" s="30" t="str">
        <f>'SKAPJI,PLAUKTI'!B21</f>
        <v>MS1_ES </v>
      </c>
      <c r="C125" s="24" t="str">
        <f>'SKAPJI,PLAUKTI'!C21</f>
        <v xml:space="preserve">Personīgo mantu skapis, 8 nodalījumi, ar elektronisko slēdzeni </v>
      </c>
      <c r="D125" s="76">
        <f>'SKAPJI,PLAUKTI'!J21</f>
        <v>0</v>
      </c>
    </row>
    <row r="126" spans="1:4" ht="29.1" customHeight="1" x14ac:dyDescent="0.25">
      <c r="A126" s="26" t="s">
        <v>8</v>
      </c>
      <c r="B126" s="30" t="str">
        <f>'SKAPJI,PLAUKTI'!B22</f>
        <v xml:space="preserve">MS1_MS </v>
      </c>
      <c r="C126" s="24" t="str">
        <f>'SKAPJI,PLAUKTI'!C22</f>
        <v>Personīgo mantu skapis, 8 nodalījumi, ar mehānisko slēdzeni </v>
      </c>
      <c r="D126" s="76">
        <f>'SKAPJI,PLAUKTI'!J22</f>
        <v>0</v>
      </c>
    </row>
    <row r="127" spans="1:4" ht="29.1" customHeight="1" x14ac:dyDescent="0.25">
      <c r="A127" s="26" t="s">
        <v>8</v>
      </c>
      <c r="B127" s="30" t="str">
        <f>'SKAPJI,PLAUKTI'!B23</f>
        <v>MS2_ES</v>
      </c>
      <c r="C127" s="24" t="str">
        <f>'SKAPJI,PLAUKTI'!C23</f>
        <v xml:space="preserve">Personīgo mantu skapis, 12 nodalījumi,  ar elektronisko slēdzeni </v>
      </c>
      <c r="D127" s="76">
        <f>'SKAPJI,PLAUKTI'!J23</f>
        <v>0</v>
      </c>
    </row>
    <row r="128" spans="1:4" ht="29.1" customHeight="1" x14ac:dyDescent="0.25">
      <c r="A128" s="26" t="s">
        <v>8</v>
      </c>
      <c r="B128" s="30" t="str">
        <f>'SKAPJI,PLAUKTI'!B24</f>
        <v>MS2_MS </v>
      </c>
      <c r="C128" s="24" t="str">
        <f>'SKAPJI,PLAUKTI'!C24</f>
        <v>Personīgo mantu skapis, 12 nodalījumi,  ar  mehānisko slēdzeni </v>
      </c>
      <c r="D128" s="76">
        <f>'SKAPJI,PLAUKTI'!J24</f>
        <v>0</v>
      </c>
    </row>
    <row r="129" spans="1:4" ht="29.1" customHeight="1" x14ac:dyDescent="0.25">
      <c r="A129" s="26" t="s">
        <v>8</v>
      </c>
      <c r="B129" s="30" t="str">
        <f>'SKAPJI,PLAUKTI'!B25</f>
        <v>MS3_ES </v>
      </c>
      <c r="C129" s="24" t="str">
        <f>'SKAPJI,PLAUKTI'!C25</f>
        <v>Personīgo mantu skapis, 16 nodalījumi, ar elektronisko slēdzeni </v>
      </c>
      <c r="D129" s="76">
        <f>'SKAPJI,PLAUKTI'!J25</f>
        <v>0</v>
      </c>
    </row>
    <row r="130" spans="1:4" ht="29.1" customHeight="1" x14ac:dyDescent="0.25">
      <c r="A130" s="26" t="s">
        <v>8</v>
      </c>
      <c r="B130" s="30" t="str">
        <f>'SKAPJI,PLAUKTI'!B26</f>
        <v>MS3_MS </v>
      </c>
      <c r="C130" s="24" t="str">
        <f>'SKAPJI,PLAUKTI'!C26</f>
        <v>Personīgo mantu skapis, 16 nodalījumi,  ar mehānisko slēdzeni </v>
      </c>
      <c r="D130" s="76">
        <f>'SKAPJI,PLAUKTI'!J26</f>
        <v>0</v>
      </c>
    </row>
    <row r="131" spans="1:4" ht="29.1" customHeight="1" x14ac:dyDescent="0.25">
      <c r="A131" s="26" t="s">
        <v>9</v>
      </c>
      <c r="B131" s="30" t="str">
        <f>'GARDEROBES MĒBELES'!B4</f>
        <v>GM1</v>
      </c>
      <c r="C131" s="24" t="str">
        <f>'GARDEROBES MĒBELES'!C4</f>
        <v>Garderobes iekārta</v>
      </c>
      <c r="D131" s="76">
        <f>'GARDEROBES MĒBELES'!J4</f>
        <v>0</v>
      </c>
    </row>
    <row r="132" spans="1:4" ht="29.1" customHeight="1" x14ac:dyDescent="0.25">
      <c r="A132" s="26" t="s">
        <v>9</v>
      </c>
      <c r="B132" s="30" t="str">
        <f>'GARDEROBES MĒBELES'!B5</f>
        <v>GM2</v>
      </c>
      <c r="C132" s="24" t="str">
        <f>'GARDEROBES MĒBELES'!C5</f>
        <v xml:space="preserve">Drēbju skapis </v>
      </c>
      <c r="D132" s="76">
        <f>'GARDEROBES MĒBELES'!J5</f>
        <v>0</v>
      </c>
    </row>
    <row r="133" spans="1:4" ht="29.1" customHeight="1" x14ac:dyDescent="0.25">
      <c r="A133" s="26" t="s">
        <v>9</v>
      </c>
      <c r="B133" s="30" t="str">
        <f>'GARDEROBES MĒBELES'!B6</f>
        <v>GM3</v>
      </c>
      <c r="C133" s="24" t="str">
        <f>'GARDEROBES MĒBELES'!C6</f>
        <v xml:space="preserve">Sols ar izvelkamām atvilktnēm apavu glabāšanai </v>
      </c>
      <c r="D133" s="76">
        <f>'GARDEROBES MĒBELES'!J6</f>
        <v>0</v>
      </c>
    </row>
    <row r="134" spans="1:4" ht="29.1" customHeight="1" x14ac:dyDescent="0.25">
      <c r="A134" s="26" t="s">
        <v>9</v>
      </c>
      <c r="B134" s="30" t="str">
        <f>'GARDEROBES MĒBELES'!B7</f>
        <v>GM4</v>
      </c>
      <c r="C134" s="24" t="str">
        <f>'GARDEROBES MĒBELES'!C7</f>
        <v xml:space="preserve">Drēbju pakaramais </v>
      </c>
      <c r="D134" s="76">
        <f>'GARDEROBES MĒBELES'!J7</f>
        <v>0</v>
      </c>
    </row>
    <row r="135" spans="1:4" ht="29.1" customHeight="1" x14ac:dyDescent="0.25">
      <c r="A135" s="26" t="s">
        <v>9</v>
      </c>
      <c r="B135" s="30" t="str">
        <f>'GARDEROBES MĒBELES'!B8</f>
        <v>GM5</v>
      </c>
      <c r="C135" s="24" t="str">
        <f>'GARDEROBES MĒBELES'!C8</f>
        <v>Drēbju pakaramais ar lietussarga turētāju </v>
      </c>
      <c r="D135" s="76">
        <f>'GARDEROBES MĒBELES'!J8</f>
        <v>0</v>
      </c>
    </row>
    <row r="136" spans="1:4" ht="29.1" customHeight="1" x14ac:dyDescent="0.25">
      <c r="A136" s="26" t="s">
        <v>9</v>
      </c>
      <c r="B136" s="30" t="str">
        <f>'GARDEROBES MĒBELES'!B9</f>
        <v>GM6</v>
      </c>
      <c r="C136" s="24" t="str">
        <f>'GARDEROBES MĒBELES'!C9</f>
        <v xml:space="preserve"> Drēbju pakaramais </v>
      </c>
      <c r="D136" s="76">
        <f>'GARDEROBES MĒBELES'!J9</f>
        <v>0</v>
      </c>
    </row>
    <row r="137" spans="1:4" ht="29.1" customHeight="1" x14ac:dyDescent="0.25">
      <c r="A137" s="26" t="s">
        <v>9</v>
      </c>
      <c r="B137" s="30" t="str">
        <f>'GARDEROBES MĒBELES'!B10</f>
        <v>GM7</v>
      </c>
      <c r="C137" s="24" t="str">
        <f>'GARDEROBES MĒBELES'!C10</f>
        <v>Lietussargu statīvs</v>
      </c>
      <c r="D137" s="76">
        <f>'GARDEROBES MĒBELES'!J10</f>
        <v>0</v>
      </c>
    </row>
    <row r="138" spans="1:4" ht="29.1" customHeight="1" x14ac:dyDescent="0.25">
      <c r="A138" s="26" t="s">
        <v>10</v>
      </c>
      <c r="B138" s="30" t="str">
        <f>'SARUNU KABĪNES'!B3</f>
        <v>K1</v>
      </c>
      <c r="C138" s="24" t="str">
        <f>'SARUNU KABĪNES'!C3</f>
        <v xml:space="preserve">Sarunu kabīne VIENvietīga </v>
      </c>
      <c r="D138" s="76">
        <f>'SARUNU KABĪNES'!I3</f>
        <v>0</v>
      </c>
    </row>
    <row r="139" spans="1:4" ht="29.1" customHeight="1" x14ac:dyDescent="0.25">
      <c r="A139" s="26" t="s">
        <v>10</v>
      </c>
      <c r="B139" s="30" t="str">
        <f>'SARUNU KABĪNES'!B4</f>
        <v>K2</v>
      </c>
      <c r="C139" s="24" t="str">
        <f>'SARUNU KABĪNES'!C4</f>
        <v>Sarunu kabīne DIVvietīga </v>
      </c>
      <c r="D139" s="76">
        <f>'SARUNU KABĪNES'!I4</f>
        <v>0</v>
      </c>
    </row>
    <row r="140" spans="1:4" ht="29.1" customHeight="1" x14ac:dyDescent="0.25">
      <c r="A140" s="26" t="s">
        <v>10</v>
      </c>
      <c r="B140" s="30" t="str">
        <f>'SARUNU KABĪNES'!B5</f>
        <v>K3</v>
      </c>
      <c r="C140" s="24" t="str">
        <f>'SARUNU KABĪNES'!C5</f>
        <v>Sarunu kabīne ČETRvietīga </v>
      </c>
      <c r="D140" s="76">
        <f>'SARUNU KABĪNES'!I5</f>
        <v>0</v>
      </c>
    </row>
    <row r="141" spans="1:4" ht="29.1" customHeight="1" x14ac:dyDescent="0.25">
      <c r="A141" s="26" t="s">
        <v>10</v>
      </c>
      <c r="B141" s="30" t="str">
        <f>'SARUNU KABĪNES'!B6</f>
        <v>K4</v>
      </c>
      <c r="C141" s="24" t="str">
        <f>'SARUNU KABĪNES'!C6</f>
        <v xml:space="preserve">Kopstrādes sarunu kabīne - Akustiska darba vieta  </v>
      </c>
      <c r="D141" s="76">
        <f>'SARUNU KABĪNES'!I6</f>
        <v>0</v>
      </c>
    </row>
    <row r="142" spans="1:4" ht="29.1" customHeight="1" x14ac:dyDescent="0.25">
      <c r="A142" s="26" t="s">
        <v>10</v>
      </c>
      <c r="B142" s="30" t="str">
        <f>'SARUNU KABĪNES'!B7</f>
        <v>K4_K</v>
      </c>
      <c r="C142" s="24" t="str">
        <f>'SARUNU KABĪNES'!C7</f>
        <v xml:space="preserve">Kopstrādes sarunu kabīne - Akustiska darba vieta ar komunikāciju pievadu. </v>
      </c>
      <c r="D142" s="76">
        <f>'SARUNU KABĪNES'!I7</f>
        <v>0</v>
      </c>
    </row>
    <row r="143" spans="1:4" ht="29.1" customHeight="1" x14ac:dyDescent="0.25">
      <c r="A143" s="26" t="s">
        <v>11</v>
      </c>
      <c r="B143" s="30" t="str">
        <f>'AKUSTISKIE UN CITI RISINĀJUMI'!B3</f>
        <v>AR1</v>
      </c>
      <c r="C143" s="24" t="str">
        <f>'AKUSTISKIE UN CITI RISINĀJUMI'!C3</f>
        <v xml:space="preserve">Pārvietojama akustiskā starpsiena ar riteņiem </v>
      </c>
      <c r="D143" s="76">
        <f>'AKUSTISKIE UN CITI RISINĀJUMI'!I3</f>
        <v>0</v>
      </c>
    </row>
    <row r="144" spans="1:4" ht="29.1" customHeight="1" x14ac:dyDescent="0.25">
      <c r="A144" s="26" t="s">
        <v>11</v>
      </c>
      <c r="B144" s="30" t="str">
        <f>'AKUSTISKIE UN CITI RISINĀJUMI'!B4</f>
        <v>AR2</v>
      </c>
      <c r="C144" s="24" t="str">
        <f>'AKUSTISKIE UN CITI RISINĀJUMI'!C4</f>
        <v xml:space="preserve">Pārvietojama akustiskā starpsiena ar balsta kājām </v>
      </c>
      <c r="D144" s="76">
        <f>'AKUSTISKIE UN CITI RISINĀJUMI'!I4</f>
        <v>0</v>
      </c>
    </row>
    <row r="145" spans="1:4" ht="29.1" customHeight="1" x14ac:dyDescent="0.25">
      <c r="A145" s="26" t="s">
        <v>11</v>
      </c>
      <c r="B145" s="30" t="str">
        <f>'AKUSTISKIE UN CITI RISINĀJUMI'!B5</f>
        <v>AR3</v>
      </c>
      <c r="C145" s="24" t="str">
        <f>'AKUSTISKIE UN CITI RISINĀJUMI'!C5</f>
        <v>Pārvietojama akustiskā starpsiena  ar tāfeli un ar riteņiem</v>
      </c>
      <c r="D145" s="76">
        <f>'AKUSTISKIE UN CITI RISINĀJUMI'!I5</f>
        <v>0</v>
      </c>
    </row>
    <row r="146" spans="1:4" ht="29.1" customHeight="1" x14ac:dyDescent="0.25">
      <c r="A146" s="26" t="s">
        <v>11</v>
      </c>
      <c r="B146" s="30" t="str">
        <f>'AKUSTISKIE UN CITI RISINĀJUMI'!B6</f>
        <v>CR1</v>
      </c>
      <c r="C146" s="24" t="str">
        <f>'AKUSTISKIE UN CITI RISINĀJUMI'!C6</f>
        <v xml:space="preserve">Dekoratīvs filca aizskars ar izgriezumiem </v>
      </c>
      <c r="D146" s="76">
        <f>'DARBA GALDI'!L148</f>
        <v>0</v>
      </c>
    </row>
    <row r="147" spans="1:4" ht="29.1" customHeight="1" x14ac:dyDescent="0.25">
      <c r="A147" s="26" t="s">
        <v>11</v>
      </c>
      <c r="B147" s="30" t="str">
        <f>'AKUSTISKIE UN CITI RISINĀJUMI'!B7</f>
        <v>CR2</v>
      </c>
      <c r="C147" s="24" t="str">
        <f>'AKUSTISKIE UN CITI RISINĀJUMI'!C7</f>
        <v>Akustiskie aizskari ar stangu, stiprinājumiem un āķiem H=2500</v>
      </c>
      <c r="D147" s="76">
        <f>'DARBA GALDI'!L149</f>
        <v>0</v>
      </c>
    </row>
    <row r="148" spans="1:4" ht="29.1" customHeight="1" x14ac:dyDescent="0.25">
      <c r="A148" s="26" t="s">
        <v>11</v>
      </c>
      <c r="B148" s="30" t="str">
        <f>'AKUSTISKIE UN CITI RISINĀJUMI'!B8</f>
        <v>CR3</v>
      </c>
      <c r="C148" s="24" t="str">
        <f>'AKUSTISKIE UN CITI RISINĀJUMI'!C8</f>
        <v>Akustiskie aizskari ar stangu, stiprinājumiem un āķiem H=2700</v>
      </c>
      <c r="D148" s="76">
        <f>'DARBA GALDI'!L150</f>
        <v>0</v>
      </c>
    </row>
    <row r="149" spans="1:4" ht="29.1" customHeight="1" x14ac:dyDescent="0.25">
      <c r="A149" s="26" t="s">
        <v>11</v>
      </c>
      <c r="B149" s="30" t="str">
        <f>'AKUSTISKIE UN CITI RISINĀJUMI'!B9</f>
        <v>CR4</v>
      </c>
      <c r="C149" s="24" t="str">
        <f>'AKUSTISKIE UN CITI RISINĀJUMI'!C9</f>
        <v>Akustiskie aizskari ar stangu, stiprinājumiem un āķiem H=3000</v>
      </c>
      <c r="D149" s="76">
        <f>'DARBA GALDI'!L151</f>
        <v>0</v>
      </c>
    </row>
    <row r="150" spans="1:4" ht="29.1" customHeight="1" x14ac:dyDescent="0.25">
      <c r="A150" s="26" t="s">
        <v>11</v>
      </c>
      <c r="B150" s="30" t="str">
        <f>'AKUSTISKIE UN CITI RISINĀJUMI'!B10</f>
        <v>CR5</v>
      </c>
      <c r="C150" s="24" t="str">
        <f>'AKUSTISKIE UN CITI RISINĀJUMI'!C10</f>
        <v>Akustiskie aizskari ar stangu, stiprinājumiem un āķiem H=3500</v>
      </c>
      <c r="D150" s="76">
        <f>'DARBA GALDI'!L152</f>
        <v>0</v>
      </c>
    </row>
    <row r="151" spans="1:4" x14ac:dyDescent="0.25">
      <c r="A151" s="72"/>
      <c r="B151" s="73"/>
      <c r="C151" s="74" t="s">
        <v>12</v>
      </c>
      <c r="D151" s="75">
        <f>SUM(Table1[CENA KOPĀ EUR BEZ PVN])</f>
        <v>0</v>
      </c>
    </row>
  </sheetData>
  <pageMargins left="0.7" right="0.7" top="0.75" bottom="0.75" header="0.3" footer="0.3"/>
  <pageSetup paperSize="9" orientation="portrait" verticalDpi="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7"/>
  <sheetViews>
    <sheetView zoomScale="70" zoomScaleNormal="70" workbookViewId="0">
      <selection activeCell="A4" sqref="A4:A51"/>
    </sheetView>
  </sheetViews>
  <sheetFormatPr defaultRowHeight="15" x14ac:dyDescent="0.25"/>
  <cols>
    <col min="1" max="1" width="7.42578125" style="6" bestFit="1" customWidth="1"/>
    <col min="2" max="2" width="12.140625" style="6" customWidth="1"/>
    <col min="3" max="3" width="31.140625" style="5" bestFit="1" customWidth="1"/>
    <col min="4" max="4" width="25.7109375" customWidth="1"/>
    <col min="5" max="5" width="102.140625" style="8" customWidth="1"/>
    <col min="6" max="6" width="23.42578125" style="160" customWidth="1"/>
    <col min="7" max="8" width="19.5703125" style="160" customWidth="1"/>
    <col min="9" max="9" width="20.140625" style="160" customWidth="1"/>
    <col min="10" max="10" width="17" style="43" customWidth="1"/>
    <col min="11" max="11" width="22.140625" style="43" customWidth="1"/>
    <col min="12" max="12" width="22.28515625" style="43" customWidth="1"/>
    <col min="13" max="13" width="33.85546875" customWidth="1"/>
  </cols>
  <sheetData>
    <row r="1" spans="1:13" s="20" customFormat="1" ht="23.45" customHeight="1" x14ac:dyDescent="0.25">
      <c r="A1" s="308" t="s">
        <v>13</v>
      </c>
      <c r="B1" s="309"/>
      <c r="C1" s="309"/>
      <c r="D1" s="309"/>
      <c r="E1" s="309"/>
      <c r="F1" s="309"/>
      <c r="G1" s="309"/>
      <c r="H1" s="309"/>
      <c r="I1" s="310"/>
      <c r="J1" s="307" t="s">
        <v>14</v>
      </c>
      <c r="K1" s="294"/>
      <c r="L1" s="295"/>
    </row>
    <row r="2" spans="1:13" s="20" customFormat="1" ht="23.45" customHeight="1" x14ac:dyDescent="0.25">
      <c r="A2" s="315" t="s">
        <v>15</v>
      </c>
      <c r="B2" s="313" t="s">
        <v>1</v>
      </c>
      <c r="C2" s="313" t="s">
        <v>16</v>
      </c>
      <c r="D2" s="313" t="s">
        <v>17</v>
      </c>
      <c r="E2" s="313" t="s">
        <v>18</v>
      </c>
      <c r="F2" s="311" t="s">
        <v>19</v>
      </c>
      <c r="G2" s="311"/>
      <c r="H2" s="311"/>
      <c r="I2" s="312"/>
      <c r="J2" s="317" t="s">
        <v>20</v>
      </c>
      <c r="K2" s="319" t="s">
        <v>21</v>
      </c>
      <c r="L2" s="321" t="s">
        <v>3</v>
      </c>
    </row>
    <row r="3" spans="1:13" s="19" customFormat="1" ht="47.45" customHeight="1" thickBot="1" x14ac:dyDescent="0.3">
      <c r="A3" s="316"/>
      <c r="B3" s="314"/>
      <c r="C3" s="314"/>
      <c r="D3" s="314"/>
      <c r="E3" s="314"/>
      <c r="F3" s="204" t="s">
        <v>22</v>
      </c>
      <c r="G3" s="204" t="s">
        <v>23</v>
      </c>
      <c r="H3" s="204" t="s">
        <v>24</v>
      </c>
      <c r="I3" s="205" t="s">
        <v>25</v>
      </c>
      <c r="J3" s="318"/>
      <c r="K3" s="320"/>
      <c r="L3" s="322"/>
    </row>
    <row r="4" spans="1:13" ht="275.10000000000002" customHeight="1" x14ac:dyDescent="0.25">
      <c r="A4" s="191">
        <v>1</v>
      </c>
      <c r="B4" s="192" t="s">
        <v>26</v>
      </c>
      <c r="C4" s="193" t="s">
        <v>27</v>
      </c>
      <c r="D4" s="194"/>
      <c r="E4" s="263" t="s">
        <v>397</v>
      </c>
      <c r="F4" s="195"/>
      <c r="G4" s="196"/>
      <c r="H4" s="197"/>
      <c r="I4" s="198"/>
      <c r="J4" s="208"/>
      <c r="K4" s="200"/>
      <c r="L4" s="201">
        <f t="shared" ref="L4:L51" si="0">J4*K4</f>
        <v>0</v>
      </c>
    </row>
    <row r="5" spans="1:13" ht="279.60000000000002" customHeight="1" x14ac:dyDescent="0.25">
      <c r="A5" s="36">
        <v>2</v>
      </c>
      <c r="B5" s="32" t="s">
        <v>28</v>
      </c>
      <c r="C5" s="49" t="s">
        <v>29</v>
      </c>
      <c r="D5" s="33"/>
      <c r="E5" s="255" t="s">
        <v>398</v>
      </c>
      <c r="F5" s="174"/>
      <c r="G5" s="173"/>
      <c r="H5" s="174"/>
      <c r="I5" s="187"/>
      <c r="J5" s="38"/>
      <c r="K5" s="39"/>
      <c r="L5" s="42">
        <f t="shared" si="0"/>
        <v>0</v>
      </c>
    </row>
    <row r="6" spans="1:13" ht="231" customHeight="1" x14ac:dyDescent="0.25">
      <c r="A6" s="36">
        <v>3</v>
      </c>
      <c r="B6" s="32" t="s">
        <v>30</v>
      </c>
      <c r="C6" s="49" t="s">
        <v>31</v>
      </c>
      <c r="D6" s="33"/>
      <c r="E6" s="34" t="s">
        <v>374</v>
      </c>
      <c r="F6" s="174"/>
      <c r="G6" s="173"/>
      <c r="H6" s="174"/>
      <c r="I6" s="187"/>
      <c r="J6" s="38"/>
      <c r="K6" s="39"/>
      <c r="L6" s="42">
        <f t="shared" si="0"/>
        <v>0</v>
      </c>
    </row>
    <row r="7" spans="1:13" ht="278.10000000000002" customHeight="1" x14ac:dyDescent="0.25">
      <c r="A7" s="191">
        <v>4</v>
      </c>
      <c r="B7" s="32" t="s">
        <v>32</v>
      </c>
      <c r="C7" s="49" t="s">
        <v>33</v>
      </c>
      <c r="D7" s="33"/>
      <c r="E7" s="255" t="s">
        <v>399</v>
      </c>
      <c r="F7" s="174"/>
      <c r="G7" s="173"/>
      <c r="H7" s="174"/>
      <c r="I7" s="187"/>
      <c r="J7" s="38"/>
      <c r="K7" s="39"/>
      <c r="L7" s="42">
        <f t="shared" si="0"/>
        <v>0</v>
      </c>
    </row>
    <row r="8" spans="1:13" ht="221.45" customHeight="1" x14ac:dyDescent="0.25">
      <c r="A8" s="36">
        <v>5</v>
      </c>
      <c r="B8" s="32" t="s">
        <v>34</v>
      </c>
      <c r="C8" s="49" t="s">
        <v>35</v>
      </c>
      <c r="D8" s="33"/>
      <c r="E8" s="34" t="s">
        <v>375</v>
      </c>
      <c r="F8" s="174"/>
      <c r="G8" s="173"/>
      <c r="H8" s="174"/>
      <c r="I8" s="187"/>
      <c r="J8" s="38"/>
      <c r="K8" s="39"/>
      <c r="L8" s="42">
        <f t="shared" si="0"/>
        <v>0</v>
      </c>
    </row>
    <row r="9" spans="1:13" ht="273.95" customHeight="1" x14ac:dyDescent="0.25">
      <c r="A9" s="36">
        <v>6</v>
      </c>
      <c r="B9" s="32" t="s">
        <v>36</v>
      </c>
      <c r="C9" s="49" t="s">
        <v>37</v>
      </c>
      <c r="D9" s="33"/>
      <c r="E9" s="34" t="s">
        <v>391</v>
      </c>
      <c r="F9" s="174"/>
      <c r="G9" s="173"/>
      <c r="H9" s="174"/>
      <c r="I9" s="187"/>
      <c r="J9" s="38"/>
      <c r="K9" s="39"/>
      <c r="L9" s="42">
        <f t="shared" si="0"/>
        <v>0</v>
      </c>
    </row>
    <row r="10" spans="1:13" ht="398.1" customHeight="1" x14ac:dyDescent="0.25">
      <c r="A10" s="191">
        <v>7</v>
      </c>
      <c r="B10" s="32" t="s">
        <v>38</v>
      </c>
      <c r="C10" s="49" t="s">
        <v>39</v>
      </c>
      <c r="D10" s="33"/>
      <c r="E10" s="34" t="s">
        <v>400</v>
      </c>
      <c r="F10" s="174"/>
      <c r="G10" s="173"/>
      <c r="H10" s="174"/>
      <c r="I10" s="187"/>
      <c r="J10" s="38"/>
      <c r="K10" s="39"/>
      <c r="L10" s="42">
        <f t="shared" si="0"/>
        <v>0</v>
      </c>
      <c r="M10" s="25"/>
    </row>
    <row r="11" spans="1:13" ht="357.95" customHeight="1" x14ac:dyDescent="0.25">
      <c r="A11" s="36">
        <v>8</v>
      </c>
      <c r="B11" s="32" t="s">
        <v>40</v>
      </c>
      <c r="C11" s="49" t="s">
        <v>41</v>
      </c>
      <c r="D11" s="33"/>
      <c r="E11" s="34" t="s">
        <v>401</v>
      </c>
      <c r="F11" s="174"/>
      <c r="G11" s="173"/>
      <c r="H11" s="174"/>
      <c r="I11" s="187"/>
      <c r="J11" s="38"/>
      <c r="K11" s="39"/>
      <c r="L11" s="42">
        <f t="shared" si="0"/>
        <v>0</v>
      </c>
    </row>
    <row r="12" spans="1:13" ht="330.6" customHeight="1" x14ac:dyDescent="0.25">
      <c r="A12" s="36">
        <v>9</v>
      </c>
      <c r="B12" s="32" t="s">
        <v>42</v>
      </c>
      <c r="C12" s="49" t="s">
        <v>43</v>
      </c>
      <c r="D12" s="33"/>
      <c r="E12" s="34" t="s">
        <v>402</v>
      </c>
      <c r="F12" s="174"/>
      <c r="G12" s="173"/>
      <c r="H12" s="174"/>
      <c r="I12" s="187"/>
      <c r="J12" s="38"/>
      <c r="K12" s="39"/>
      <c r="L12" s="42">
        <f t="shared" si="0"/>
        <v>0</v>
      </c>
    </row>
    <row r="13" spans="1:13" ht="357.75" customHeight="1" x14ac:dyDescent="0.25">
      <c r="A13" s="191">
        <v>10</v>
      </c>
      <c r="B13" s="32" t="s">
        <v>44</v>
      </c>
      <c r="C13" s="49" t="s">
        <v>45</v>
      </c>
      <c r="D13" s="33"/>
      <c r="E13" s="34" t="s">
        <v>403</v>
      </c>
      <c r="F13" s="174"/>
      <c r="G13" s="173"/>
      <c r="H13" s="174"/>
      <c r="I13" s="187"/>
      <c r="J13" s="38"/>
      <c r="K13" s="39"/>
      <c r="L13" s="42">
        <f t="shared" si="0"/>
        <v>0</v>
      </c>
    </row>
    <row r="14" spans="1:13" ht="321.95" customHeight="1" x14ac:dyDescent="0.25">
      <c r="A14" s="36">
        <v>11</v>
      </c>
      <c r="B14" s="32" t="s">
        <v>46</v>
      </c>
      <c r="C14" s="49" t="s">
        <v>47</v>
      </c>
      <c r="D14" s="33"/>
      <c r="E14" s="34" t="s">
        <v>404</v>
      </c>
      <c r="F14" s="174"/>
      <c r="G14" s="173"/>
      <c r="H14" s="174"/>
      <c r="I14" s="187"/>
      <c r="J14" s="38"/>
      <c r="K14" s="39"/>
      <c r="L14" s="42">
        <f t="shared" si="0"/>
        <v>0</v>
      </c>
    </row>
    <row r="15" spans="1:13" ht="366.95" customHeight="1" x14ac:dyDescent="0.25">
      <c r="A15" s="36">
        <v>12</v>
      </c>
      <c r="B15" s="32" t="s">
        <v>48</v>
      </c>
      <c r="C15" s="49" t="s">
        <v>49</v>
      </c>
      <c r="D15" s="33"/>
      <c r="E15" s="34" t="s">
        <v>405</v>
      </c>
      <c r="F15" s="174"/>
      <c r="G15" s="173"/>
      <c r="H15" s="174"/>
      <c r="I15" s="187"/>
      <c r="J15" s="38"/>
      <c r="K15" s="39"/>
      <c r="L15" s="42">
        <f t="shared" si="0"/>
        <v>0</v>
      </c>
    </row>
    <row r="16" spans="1:13" ht="341.45" customHeight="1" x14ac:dyDescent="0.25">
      <c r="A16" s="191">
        <v>13</v>
      </c>
      <c r="B16" s="32" t="s">
        <v>50</v>
      </c>
      <c r="C16" s="49" t="s">
        <v>51</v>
      </c>
      <c r="D16" s="33"/>
      <c r="E16" s="34" t="s">
        <v>406</v>
      </c>
      <c r="F16" s="174"/>
      <c r="G16" s="173"/>
      <c r="H16" s="174"/>
      <c r="I16" s="187"/>
      <c r="J16" s="38"/>
      <c r="K16" s="39"/>
      <c r="L16" s="42">
        <f t="shared" si="0"/>
        <v>0</v>
      </c>
    </row>
    <row r="17" spans="1:12" ht="371.45" customHeight="1" x14ac:dyDescent="0.25">
      <c r="A17" s="36">
        <v>14</v>
      </c>
      <c r="B17" s="32" t="s">
        <v>52</v>
      </c>
      <c r="C17" s="49" t="s">
        <v>53</v>
      </c>
      <c r="D17" s="33"/>
      <c r="E17" s="34" t="s">
        <v>407</v>
      </c>
      <c r="F17" s="174"/>
      <c r="G17" s="173"/>
      <c r="H17" s="174"/>
      <c r="I17" s="187"/>
      <c r="J17" s="38"/>
      <c r="K17" s="39"/>
      <c r="L17" s="42">
        <f t="shared" si="0"/>
        <v>0</v>
      </c>
    </row>
    <row r="18" spans="1:12" ht="353.45" customHeight="1" x14ac:dyDescent="0.25">
      <c r="A18" s="36">
        <v>15</v>
      </c>
      <c r="B18" s="32" t="s">
        <v>54</v>
      </c>
      <c r="C18" s="49" t="s">
        <v>55</v>
      </c>
      <c r="D18" s="77"/>
      <c r="E18" s="34" t="s">
        <v>408</v>
      </c>
      <c r="F18" s="174"/>
      <c r="G18" s="173"/>
      <c r="H18" s="174"/>
      <c r="I18" s="187"/>
      <c r="J18" s="38"/>
      <c r="K18" s="39"/>
      <c r="L18" s="42">
        <f t="shared" si="0"/>
        <v>0</v>
      </c>
    </row>
    <row r="19" spans="1:12" ht="378" customHeight="1" x14ac:dyDescent="0.25">
      <c r="A19" s="191">
        <v>16</v>
      </c>
      <c r="B19" s="32" t="s">
        <v>56</v>
      </c>
      <c r="C19" s="49" t="s">
        <v>57</v>
      </c>
      <c r="D19" s="33"/>
      <c r="E19" s="34" t="s">
        <v>409</v>
      </c>
      <c r="F19" s="174"/>
      <c r="G19" s="173"/>
      <c r="H19" s="174"/>
      <c r="I19" s="187"/>
      <c r="J19" s="38"/>
      <c r="K19" s="39"/>
      <c r="L19" s="42">
        <f t="shared" si="0"/>
        <v>0</v>
      </c>
    </row>
    <row r="20" spans="1:12" ht="346.5" customHeight="1" x14ac:dyDescent="0.25">
      <c r="A20" s="36">
        <v>17</v>
      </c>
      <c r="B20" s="32" t="s">
        <v>58</v>
      </c>
      <c r="C20" s="49" t="s">
        <v>59</v>
      </c>
      <c r="D20" s="33"/>
      <c r="E20" s="34" t="s">
        <v>410</v>
      </c>
      <c r="F20" s="174"/>
      <c r="G20" s="173"/>
      <c r="H20" s="174"/>
      <c r="I20" s="187"/>
      <c r="J20" s="38"/>
      <c r="K20" s="39"/>
      <c r="L20" s="42">
        <f t="shared" si="0"/>
        <v>0</v>
      </c>
    </row>
    <row r="21" spans="1:12" ht="369.6" customHeight="1" x14ac:dyDescent="0.25">
      <c r="A21" s="36">
        <v>18</v>
      </c>
      <c r="B21" s="32" t="s">
        <v>60</v>
      </c>
      <c r="C21" s="49" t="s">
        <v>61</v>
      </c>
      <c r="D21" s="33"/>
      <c r="E21" s="34" t="s">
        <v>411</v>
      </c>
      <c r="F21" s="174"/>
      <c r="G21" s="173"/>
      <c r="H21" s="174"/>
      <c r="I21" s="187"/>
      <c r="J21" s="38"/>
      <c r="K21" s="39"/>
      <c r="L21" s="42">
        <f t="shared" si="0"/>
        <v>0</v>
      </c>
    </row>
    <row r="22" spans="1:12" ht="342" customHeight="1" x14ac:dyDescent="0.25">
      <c r="A22" s="191">
        <v>19</v>
      </c>
      <c r="B22" s="32" t="s">
        <v>62</v>
      </c>
      <c r="C22" s="49" t="s">
        <v>63</v>
      </c>
      <c r="D22" s="33"/>
      <c r="E22" s="34" t="s">
        <v>412</v>
      </c>
      <c r="F22" s="174"/>
      <c r="G22" s="173"/>
      <c r="H22" s="174"/>
      <c r="I22" s="187"/>
      <c r="J22" s="38"/>
      <c r="K22" s="39"/>
      <c r="L22" s="42">
        <f t="shared" si="0"/>
        <v>0</v>
      </c>
    </row>
    <row r="23" spans="1:12" ht="378.95" customHeight="1" x14ac:dyDescent="0.25">
      <c r="A23" s="36">
        <v>20</v>
      </c>
      <c r="B23" s="32" t="s">
        <v>64</v>
      </c>
      <c r="C23" s="49" t="s">
        <v>65</v>
      </c>
      <c r="D23" s="33"/>
      <c r="E23" s="34" t="s">
        <v>413</v>
      </c>
      <c r="F23" s="174"/>
      <c r="G23" s="173"/>
      <c r="H23" s="174"/>
      <c r="I23" s="187"/>
      <c r="J23" s="38"/>
      <c r="K23" s="39"/>
      <c r="L23" s="42">
        <f t="shared" si="0"/>
        <v>0</v>
      </c>
    </row>
    <row r="24" spans="1:12" ht="347.1" customHeight="1" x14ac:dyDescent="0.25">
      <c r="A24" s="36">
        <v>21</v>
      </c>
      <c r="B24" s="32" t="s">
        <v>66</v>
      </c>
      <c r="C24" s="49" t="s">
        <v>67</v>
      </c>
      <c r="D24" s="33"/>
      <c r="E24" s="34" t="s">
        <v>414</v>
      </c>
      <c r="F24" s="174"/>
      <c r="G24" s="173"/>
      <c r="H24" s="174"/>
      <c r="I24" s="248"/>
      <c r="J24" s="38"/>
      <c r="K24" s="39"/>
      <c r="L24" s="42">
        <f t="shared" si="0"/>
        <v>0</v>
      </c>
    </row>
    <row r="25" spans="1:12" ht="389.45" customHeight="1" x14ac:dyDescent="0.25">
      <c r="A25" s="191">
        <v>22</v>
      </c>
      <c r="B25" s="32" t="s">
        <v>68</v>
      </c>
      <c r="C25" s="49" t="s">
        <v>69</v>
      </c>
      <c r="D25" s="33"/>
      <c r="E25" s="34" t="s">
        <v>415</v>
      </c>
      <c r="F25" s="174"/>
      <c r="G25" s="173"/>
      <c r="H25" s="174"/>
      <c r="I25" s="187"/>
      <c r="J25" s="38"/>
      <c r="K25" s="39"/>
      <c r="L25" s="42">
        <f t="shared" si="0"/>
        <v>0</v>
      </c>
    </row>
    <row r="26" spans="1:12" ht="344.1" customHeight="1" x14ac:dyDescent="0.25">
      <c r="A26" s="36">
        <v>23</v>
      </c>
      <c r="B26" s="32" t="s">
        <v>70</v>
      </c>
      <c r="C26" s="49" t="s">
        <v>71</v>
      </c>
      <c r="D26" s="33"/>
      <c r="E26" s="34" t="s">
        <v>416</v>
      </c>
      <c r="F26" s="174"/>
      <c r="G26" s="173"/>
      <c r="H26" s="174"/>
      <c r="I26" s="187"/>
      <c r="J26" s="38"/>
      <c r="K26" s="39"/>
      <c r="L26" s="42">
        <f t="shared" si="0"/>
        <v>0</v>
      </c>
    </row>
    <row r="27" spans="1:12" ht="384" customHeight="1" x14ac:dyDescent="0.25">
      <c r="A27" s="36">
        <v>24</v>
      </c>
      <c r="B27" s="32" t="s">
        <v>72</v>
      </c>
      <c r="C27" s="49" t="s">
        <v>73</v>
      </c>
      <c r="D27" s="33"/>
      <c r="E27" s="34" t="s">
        <v>417</v>
      </c>
      <c r="F27" s="174"/>
      <c r="G27" s="173"/>
      <c r="H27" s="174"/>
      <c r="I27" s="187"/>
      <c r="J27" s="38"/>
      <c r="K27" s="39"/>
      <c r="L27" s="42">
        <f t="shared" si="0"/>
        <v>0</v>
      </c>
    </row>
    <row r="28" spans="1:12" ht="353.45" customHeight="1" x14ac:dyDescent="0.25">
      <c r="A28" s="191">
        <v>25</v>
      </c>
      <c r="B28" s="32" t="s">
        <v>74</v>
      </c>
      <c r="C28" s="49" t="s">
        <v>75</v>
      </c>
      <c r="D28" s="1"/>
      <c r="E28" s="34" t="s">
        <v>418</v>
      </c>
      <c r="F28" s="174"/>
      <c r="G28" s="173"/>
      <c r="H28" s="174"/>
      <c r="I28" s="187"/>
      <c r="J28" s="38"/>
      <c r="K28" s="39"/>
      <c r="L28" s="42">
        <f t="shared" si="0"/>
        <v>0</v>
      </c>
    </row>
    <row r="29" spans="1:12" ht="376.5" customHeight="1" x14ac:dyDescent="0.25">
      <c r="A29" s="36">
        <v>26</v>
      </c>
      <c r="B29" s="32" t="s">
        <v>76</v>
      </c>
      <c r="C29" s="49" t="s">
        <v>77</v>
      </c>
      <c r="D29" s="33"/>
      <c r="E29" s="34" t="s">
        <v>419</v>
      </c>
      <c r="F29" s="174"/>
      <c r="G29" s="173"/>
      <c r="H29" s="174"/>
      <c r="I29" s="187"/>
      <c r="J29" s="38"/>
      <c r="K29" s="39"/>
      <c r="L29" s="42">
        <f t="shared" si="0"/>
        <v>0</v>
      </c>
    </row>
    <row r="30" spans="1:12" ht="348.95" customHeight="1" x14ac:dyDescent="0.25">
      <c r="A30" s="36">
        <v>27</v>
      </c>
      <c r="B30" s="32" t="s">
        <v>78</v>
      </c>
      <c r="C30" s="49" t="s">
        <v>79</v>
      </c>
      <c r="D30" s="33"/>
      <c r="E30" s="34" t="s">
        <v>420</v>
      </c>
      <c r="F30" s="174"/>
      <c r="G30" s="173"/>
      <c r="H30" s="174"/>
      <c r="I30" s="187"/>
      <c r="J30" s="38"/>
      <c r="K30" s="39"/>
      <c r="L30" s="42">
        <f t="shared" si="0"/>
        <v>0</v>
      </c>
    </row>
    <row r="31" spans="1:12" ht="372" customHeight="1" x14ac:dyDescent="0.25">
      <c r="A31" s="191">
        <v>28</v>
      </c>
      <c r="B31" s="32" t="s">
        <v>80</v>
      </c>
      <c r="C31" s="49" t="s">
        <v>81</v>
      </c>
      <c r="D31" s="33"/>
      <c r="E31" s="34" t="s">
        <v>421</v>
      </c>
      <c r="F31" s="174"/>
      <c r="G31" s="173"/>
      <c r="H31" s="174"/>
      <c r="I31" s="187"/>
      <c r="J31" s="38"/>
      <c r="K31" s="39"/>
      <c r="L31" s="42">
        <f t="shared" si="0"/>
        <v>0</v>
      </c>
    </row>
    <row r="32" spans="1:12" ht="338.45" customHeight="1" x14ac:dyDescent="0.25">
      <c r="A32" s="36">
        <v>29</v>
      </c>
      <c r="B32" s="32" t="s">
        <v>82</v>
      </c>
      <c r="C32" s="49" t="s">
        <v>83</v>
      </c>
      <c r="D32" s="33"/>
      <c r="E32" s="34" t="s">
        <v>422</v>
      </c>
      <c r="F32" s="174"/>
      <c r="G32" s="173"/>
      <c r="H32" s="174"/>
      <c r="I32" s="187"/>
      <c r="J32" s="38"/>
      <c r="K32" s="39"/>
      <c r="L32" s="42">
        <f t="shared" si="0"/>
        <v>0</v>
      </c>
    </row>
    <row r="33" spans="1:12" ht="378" customHeight="1" x14ac:dyDescent="0.25">
      <c r="A33" s="36">
        <v>30</v>
      </c>
      <c r="B33" s="32" t="s">
        <v>84</v>
      </c>
      <c r="C33" s="49" t="s">
        <v>85</v>
      </c>
      <c r="D33" s="33"/>
      <c r="E33" s="34" t="s">
        <v>423</v>
      </c>
      <c r="F33" s="174"/>
      <c r="G33" s="173"/>
      <c r="H33" s="174"/>
      <c r="I33" s="187"/>
      <c r="J33" s="38"/>
      <c r="K33" s="39"/>
      <c r="L33" s="42">
        <f t="shared" si="0"/>
        <v>0</v>
      </c>
    </row>
    <row r="34" spans="1:12" ht="351.6" customHeight="1" x14ac:dyDescent="0.25">
      <c r="A34" s="191">
        <v>31</v>
      </c>
      <c r="B34" s="32" t="s">
        <v>86</v>
      </c>
      <c r="C34" s="49" t="s">
        <v>87</v>
      </c>
      <c r="D34" s="1"/>
      <c r="E34" s="34" t="s">
        <v>424</v>
      </c>
      <c r="F34" s="174"/>
      <c r="G34" s="173"/>
      <c r="H34" s="174"/>
      <c r="I34" s="187"/>
      <c r="J34" s="38"/>
      <c r="K34" s="39"/>
      <c r="L34" s="42">
        <f t="shared" si="0"/>
        <v>0</v>
      </c>
    </row>
    <row r="35" spans="1:12" ht="383.45" customHeight="1" x14ac:dyDescent="0.25">
      <c r="A35" s="36">
        <v>32</v>
      </c>
      <c r="B35" s="32" t="s">
        <v>88</v>
      </c>
      <c r="C35" s="49" t="s">
        <v>89</v>
      </c>
      <c r="D35" s="1"/>
      <c r="E35" s="34" t="s">
        <v>425</v>
      </c>
      <c r="F35" s="174"/>
      <c r="G35" s="173"/>
      <c r="H35" s="174"/>
      <c r="I35" s="187"/>
      <c r="J35" s="38"/>
      <c r="K35" s="39"/>
      <c r="L35" s="42">
        <f t="shared" si="0"/>
        <v>0</v>
      </c>
    </row>
    <row r="36" spans="1:12" ht="353.45" customHeight="1" x14ac:dyDescent="0.25">
      <c r="A36" s="36">
        <v>33</v>
      </c>
      <c r="B36" s="32" t="s">
        <v>90</v>
      </c>
      <c r="C36" s="49" t="s">
        <v>91</v>
      </c>
      <c r="D36" s="1"/>
      <c r="E36" s="34" t="s">
        <v>426</v>
      </c>
      <c r="F36" s="174"/>
      <c r="G36" s="173"/>
      <c r="H36" s="174"/>
      <c r="I36" s="187"/>
      <c r="J36" s="38"/>
      <c r="K36" s="39"/>
      <c r="L36" s="42">
        <f t="shared" si="0"/>
        <v>0</v>
      </c>
    </row>
    <row r="37" spans="1:12" ht="380.1" customHeight="1" x14ac:dyDescent="0.25">
      <c r="A37" s="191">
        <v>34</v>
      </c>
      <c r="B37" s="32" t="s">
        <v>92</v>
      </c>
      <c r="C37" s="49" t="s">
        <v>93</v>
      </c>
      <c r="D37" s="1"/>
      <c r="E37" s="34" t="s">
        <v>427</v>
      </c>
      <c r="F37" s="174"/>
      <c r="G37" s="173"/>
      <c r="H37" s="174"/>
      <c r="I37" s="187"/>
      <c r="J37" s="38"/>
      <c r="K37" s="39"/>
      <c r="L37" s="42">
        <f t="shared" si="0"/>
        <v>0</v>
      </c>
    </row>
    <row r="38" spans="1:12" ht="363.6" customHeight="1" x14ac:dyDescent="0.25">
      <c r="A38" s="36">
        <v>35</v>
      </c>
      <c r="B38" s="32" t="s">
        <v>94</v>
      </c>
      <c r="C38" s="49" t="s">
        <v>95</v>
      </c>
      <c r="D38" s="1"/>
      <c r="E38" s="34" t="s">
        <v>428</v>
      </c>
      <c r="F38" s="174"/>
      <c r="G38" s="173"/>
      <c r="H38" s="174"/>
      <c r="I38" s="187"/>
      <c r="J38" s="38"/>
      <c r="K38" s="39"/>
      <c r="L38" s="42">
        <f t="shared" si="0"/>
        <v>0</v>
      </c>
    </row>
    <row r="39" spans="1:12" ht="378.95" customHeight="1" x14ac:dyDescent="0.25">
      <c r="A39" s="36">
        <v>36</v>
      </c>
      <c r="B39" s="32" t="s">
        <v>96</v>
      </c>
      <c r="C39" s="49" t="s">
        <v>97</v>
      </c>
      <c r="D39" s="1"/>
      <c r="E39" s="34" t="s">
        <v>429</v>
      </c>
      <c r="F39" s="174"/>
      <c r="G39" s="173"/>
      <c r="H39" s="174"/>
      <c r="I39" s="187"/>
      <c r="J39" s="38"/>
      <c r="K39" s="39"/>
      <c r="L39" s="42">
        <f t="shared" si="0"/>
        <v>0</v>
      </c>
    </row>
    <row r="40" spans="1:12" ht="288.95" customHeight="1" x14ac:dyDescent="0.25">
      <c r="A40" s="191">
        <v>37</v>
      </c>
      <c r="B40" s="32" t="s">
        <v>98</v>
      </c>
      <c r="C40" s="49" t="s">
        <v>99</v>
      </c>
      <c r="D40" s="33"/>
      <c r="E40" s="255" t="s">
        <v>437</v>
      </c>
      <c r="F40" s="174"/>
      <c r="G40" s="173"/>
      <c r="H40" s="174"/>
      <c r="I40" s="187"/>
      <c r="J40" s="38"/>
      <c r="K40" s="39"/>
      <c r="L40" s="42">
        <f t="shared" si="0"/>
        <v>0</v>
      </c>
    </row>
    <row r="41" spans="1:12" ht="315.95" customHeight="1" x14ac:dyDescent="0.25">
      <c r="A41" s="36">
        <v>38</v>
      </c>
      <c r="B41" s="32" t="s">
        <v>100</v>
      </c>
      <c r="C41" s="49" t="s">
        <v>101</v>
      </c>
      <c r="D41" s="33"/>
      <c r="E41" s="34" t="s">
        <v>430</v>
      </c>
      <c r="F41" s="174"/>
      <c r="G41" s="173"/>
      <c r="H41" s="174"/>
      <c r="I41" s="187"/>
      <c r="J41" s="38"/>
      <c r="K41" s="39"/>
      <c r="L41" s="42">
        <f t="shared" si="0"/>
        <v>0</v>
      </c>
    </row>
    <row r="42" spans="1:12" ht="282.95" customHeight="1" x14ac:dyDescent="0.25">
      <c r="A42" s="36">
        <v>39</v>
      </c>
      <c r="B42" s="32" t="s">
        <v>102</v>
      </c>
      <c r="C42" s="49" t="s">
        <v>103</v>
      </c>
      <c r="D42" s="33"/>
      <c r="E42" s="34" t="s">
        <v>438</v>
      </c>
      <c r="F42" s="174"/>
      <c r="G42" s="173"/>
      <c r="H42" s="174"/>
      <c r="I42" s="187"/>
      <c r="J42" s="38"/>
      <c r="K42" s="39"/>
      <c r="L42" s="42">
        <f t="shared" si="0"/>
        <v>0</v>
      </c>
    </row>
    <row r="43" spans="1:12" ht="326.45" customHeight="1" x14ac:dyDescent="0.25">
      <c r="A43" s="191">
        <v>40</v>
      </c>
      <c r="B43" s="32" t="s">
        <v>104</v>
      </c>
      <c r="C43" s="49" t="s">
        <v>105</v>
      </c>
      <c r="D43" s="33"/>
      <c r="E43" s="34" t="s">
        <v>439</v>
      </c>
      <c r="F43" s="174"/>
      <c r="G43" s="173"/>
      <c r="H43" s="174"/>
      <c r="I43" s="187"/>
      <c r="J43" s="38"/>
      <c r="K43" s="39"/>
      <c r="L43" s="42">
        <f t="shared" si="0"/>
        <v>0</v>
      </c>
    </row>
    <row r="44" spans="1:12" ht="282.95" customHeight="1" x14ac:dyDescent="0.25">
      <c r="A44" s="36">
        <v>41</v>
      </c>
      <c r="B44" s="32" t="s">
        <v>106</v>
      </c>
      <c r="C44" s="49" t="s">
        <v>107</v>
      </c>
      <c r="D44" s="33"/>
      <c r="E44" s="34" t="s">
        <v>440</v>
      </c>
      <c r="F44" s="174"/>
      <c r="G44" s="173"/>
      <c r="H44" s="174"/>
      <c r="I44" s="187"/>
      <c r="J44" s="38"/>
      <c r="K44" s="39"/>
      <c r="L44" s="42">
        <f t="shared" si="0"/>
        <v>0</v>
      </c>
    </row>
    <row r="45" spans="1:12" ht="323.45" customHeight="1" x14ac:dyDescent="0.25">
      <c r="A45" s="36">
        <v>42</v>
      </c>
      <c r="B45" s="32" t="s">
        <v>108</v>
      </c>
      <c r="C45" s="49" t="s">
        <v>109</v>
      </c>
      <c r="D45" s="33"/>
      <c r="E45" s="34" t="s">
        <v>441</v>
      </c>
      <c r="F45" s="174"/>
      <c r="G45" s="173"/>
      <c r="H45" s="174"/>
      <c r="I45" s="187"/>
      <c r="J45" s="38"/>
      <c r="K45" s="39"/>
      <c r="L45" s="42">
        <f t="shared" si="0"/>
        <v>0</v>
      </c>
    </row>
    <row r="46" spans="1:12" ht="305.10000000000002" customHeight="1" x14ac:dyDescent="0.25">
      <c r="A46" s="191">
        <v>43</v>
      </c>
      <c r="B46" s="32" t="s">
        <v>110</v>
      </c>
      <c r="C46" s="49" t="s">
        <v>111</v>
      </c>
      <c r="D46" s="1"/>
      <c r="E46" s="34" t="s">
        <v>431</v>
      </c>
      <c r="F46" s="174"/>
      <c r="G46" s="173"/>
      <c r="H46" s="174"/>
      <c r="I46" s="187"/>
      <c r="J46" s="38"/>
      <c r="K46" s="39"/>
      <c r="L46" s="42">
        <f t="shared" si="0"/>
        <v>0</v>
      </c>
    </row>
    <row r="47" spans="1:12" ht="344.1" customHeight="1" x14ac:dyDescent="0.25">
      <c r="A47" s="36">
        <v>44</v>
      </c>
      <c r="B47" s="32" t="s">
        <v>112</v>
      </c>
      <c r="C47" s="49" t="s">
        <v>113</v>
      </c>
      <c r="D47" s="1"/>
      <c r="E47" s="34" t="s">
        <v>436</v>
      </c>
      <c r="F47" s="174"/>
      <c r="G47" s="173"/>
      <c r="H47" s="174"/>
      <c r="I47" s="187"/>
      <c r="J47" s="38"/>
      <c r="K47" s="39"/>
      <c r="L47" s="42">
        <f t="shared" si="0"/>
        <v>0</v>
      </c>
    </row>
    <row r="48" spans="1:12" ht="300.95" customHeight="1" x14ac:dyDescent="0.25">
      <c r="A48" s="36">
        <v>45</v>
      </c>
      <c r="B48" s="32" t="s">
        <v>114</v>
      </c>
      <c r="C48" s="49" t="s">
        <v>115</v>
      </c>
      <c r="D48" s="1"/>
      <c r="E48" s="34" t="s">
        <v>435</v>
      </c>
      <c r="F48" s="174"/>
      <c r="G48" s="173"/>
      <c r="H48" s="174"/>
      <c r="I48" s="187"/>
      <c r="J48" s="38"/>
      <c r="K48" s="39"/>
      <c r="L48" s="42">
        <f t="shared" si="0"/>
        <v>0</v>
      </c>
    </row>
    <row r="49" spans="1:12" ht="344.1" customHeight="1" x14ac:dyDescent="0.25">
      <c r="A49" s="191">
        <v>46</v>
      </c>
      <c r="B49" s="32" t="s">
        <v>116</v>
      </c>
      <c r="C49" s="49" t="s">
        <v>117</v>
      </c>
      <c r="D49" s="1"/>
      <c r="E49" s="34" t="s">
        <v>434</v>
      </c>
      <c r="F49" s="174"/>
      <c r="G49" s="173"/>
      <c r="H49" s="174"/>
      <c r="I49" s="187"/>
      <c r="J49" s="38"/>
      <c r="K49" s="39"/>
      <c r="L49" s="42">
        <f t="shared" si="0"/>
        <v>0</v>
      </c>
    </row>
    <row r="50" spans="1:12" ht="302.45" customHeight="1" x14ac:dyDescent="0.25">
      <c r="A50" s="36">
        <v>47</v>
      </c>
      <c r="B50" s="32" t="s">
        <v>118</v>
      </c>
      <c r="C50" s="49" t="s">
        <v>119</v>
      </c>
      <c r="D50" s="1"/>
      <c r="E50" s="34" t="s">
        <v>433</v>
      </c>
      <c r="F50" s="174"/>
      <c r="G50" s="173"/>
      <c r="H50" s="174"/>
      <c r="I50" s="187"/>
      <c r="J50" s="38"/>
      <c r="K50" s="39"/>
      <c r="L50" s="42">
        <f t="shared" si="0"/>
        <v>0</v>
      </c>
    </row>
    <row r="51" spans="1:12" ht="321" customHeight="1" thickBot="1" x14ac:dyDescent="0.3">
      <c r="A51" s="36">
        <v>48</v>
      </c>
      <c r="B51" s="57" t="s">
        <v>120</v>
      </c>
      <c r="C51" s="169" t="s">
        <v>121</v>
      </c>
      <c r="D51" s="35"/>
      <c r="E51" s="66" t="s">
        <v>432</v>
      </c>
      <c r="F51" s="175"/>
      <c r="G51" s="176"/>
      <c r="H51" s="175"/>
      <c r="I51" s="188"/>
      <c r="J51" s="40"/>
      <c r="K51" s="41"/>
      <c r="L51" s="81">
        <f t="shared" si="0"/>
        <v>0</v>
      </c>
    </row>
    <row r="53" spans="1:12" ht="15.75" thickBot="1" x14ac:dyDescent="0.3"/>
    <row r="54" spans="1:12" ht="18.75" x14ac:dyDescent="0.3">
      <c r="C54" s="170" t="s">
        <v>122</v>
      </c>
      <c r="D54" s="171"/>
      <c r="E54" s="206"/>
      <c r="F54" s="177"/>
      <c r="I54" s="172"/>
      <c r="J54"/>
      <c r="K54"/>
      <c r="L54"/>
    </row>
    <row r="55" spans="1:12" x14ac:dyDescent="0.25">
      <c r="C55" s="123" t="s">
        <v>123</v>
      </c>
      <c r="D55" s="124" t="s">
        <v>124</v>
      </c>
      <c r="E55" s="207" t="s">
        <v>125</v>
      </c>
      <c r="F55" s="178" t="s">
        <v>126</v>
      </c>
      <c r="I55" s="172"/>
      <c r="J55"/>
      <c r="K55"/>
      <c r="L55"/>
    </row>
    <row r="56" spans="1:12" x14ac:dyDescent="0.25">
      <c r="C56" s="126" t="s">
        <v>127</v>
      </c>
      <c r="D56" t="s">
        <v>128</v>
      </c>
      <c r="E56" s="8" t="s">
        <v>129</v>
      </c>
      <c r="F56" s="179"/>
      <c r="I56" s="172"/>
      <c r="J56"/>
      <c r="K56"/>
      <c r="L56"/>
    </row>
    <row r="57" spans="1:12" x14ac:dyDescent="0.25">
      <c r="C57" s="126" t="s">
        <v>127</v>
      </c>
      <c r="D57" t="s">
        <v>130</v>
      </c>
      <c r="E57" s="8" t="s">
        <v>131</v>
      </c>
      <c r="F57" s="180"/>
      <c r="I57" s="172"/>
      <c r="J57"/>
      <c r="K57"/>
      <c r="L57"/>
    </row>
    <row r="58" spans="1:12" x14ac:dyDescent="0.25">
      <c r="C58" s="126" t="s">
        <v>132</v>
      </c>
      <c r="D58" t="s">
        <v>133</v>
      </c>
      <c r="E58" s="8" t="s">
        <v>134</v>
      </c>
      <c r="F58" s="181"/>
      <c r="I58" s="172"/>
      <c r="J58"/>
      <c r="K58"/>
      <c r="L58"/>
    </row>
    <row r="59" spans="1:12" x14ac:dyDescent="0.25">
      <c r="C59" s="126" t="s">
        <v>132</v>
      </c>
      <c r="D59" t="s">
        <v>135</v>
      </c>
      <c r="E59" s="8" t="s">
        <v>136</v>
      </c>
      <c r="F59" s="182"/>
      <c r="I59" s="172"/>
      <c r="J59"/>
      <c r="K59"/>
      <c r="L59"/>
    </row>
    <row r="60" spans="1:12" x14ac:dyDescent="0.25">
      <c r="C60" s="126" t="s">
        <v>137</v>
      </c>
      <c r="D60" t="s">
        <v>138</v>
      </c>
      <c r="E60" s="8" t="s">
        <v>139</v>
      </c>
      <c r="F60" s="183"/>
      <c r="I60" s="172"/>
      <c r="J60"/>
      <c r="K60"/>
      <c r="L60"/>
    </row>
    <row r="61" spans="1:12" x14ac:dyDescent="0.25">
      <c r="C61" s="126" t="s">
        <v>137</v>
      </c>
      <c r="D61" t="s">
        <v>140</v>
      </c>
      <c r="E61" s="8" t="s">
        <v>141</v>
      </c>
      <c r="F61" s="184"/>
      <c r="I61" s="172"/>
      <c r="J61"/>
      <c r="K61"/>
      <c r="L61"/>
    </row>
    <row r="62" spans="1:12" x14ac:dyDescent="0.25">
      <c r="C62" s="126" t="s">
        <v>142</v>
      </c>
      <c r="D62" t="s">
        <v>143</v>
      </c>
      <c r="E62" s="18" t="s">
        <v>144</v>
      </c>
      <c r="F62" s="185"/>
      <c r="I62" s="172"/>
      <c r="J62"/>
      <c r="K62"/>
      <c r="L62"/>
    </row>
    <row r="63" spans="1:12" ht="15.75" thickBot="1" x14ac:dyDescent="0.3">
      <c r="C63" s="133" t="s">
        <v>142</v>
      </c>
      <c r="D63" s="134" t="s">
        <v>145</v>
      </c>
      <c r="E63" s="159" t="s">
        <v>146</v>
      </c>
      <c r="F63" s="186"/>
      <c r="I63" s="172"/>
      <c r="J63"/>
      <c r="K63"/>
      <c r="L63"/>
    </row>
    <row r="64" spans="1:12" x14ac:dyDescent="0.25">
      <c r="J64"/>
      <c r="K64"/>
      <c r="L64"/>
    </row>
    <row r="65" spans="10:12" x14ac:dyDescent="0.25">
      <c r="J65"/>
      <c r="K65"/>
      <c r="L65"/>
    </row>
    <row r="66" spans="10:12" x14ac:dyDescent="0.25">
      <c r="J66"/>
      <c r="K66"/>
      <c r="L66"/>
    </row>
    <row r="67" spans="10:12" x14ac:dyDescent="0.25">
      <c r="J67"/>
      <c r="K67"/>
      <c r="L67"/>
    </row>
  </sheetData>
  <mergeCells count="11">
    <mergeCell ref="J1:L1"/>
    <mergeCell ref="A1:I1"/>
    <mergeCell ref="F2:I2"/>
    <mergeCell ref="E2:E3"/>
    <mergeCell ref="D2:D3"/>
    <mergeCell ref="C2:C3"/>
    <mergeCell ref="B2:B3"/>
    <mergeCell ref="A2:A3"/>
    <mergeCell ref="J2:J3"/>
    <mergeCell ref="K2:K3"/>
    <mergeCell ref="L2:L3"/>
  </mergeCells>
  <conditionalFormatting sqref="E55:F61">
    <cfRule type="expression" dxfId="112" priority="13">
      <formula>#REF!="NCS S 1005-Y20R"</formula>
    </cfRule>
    <cfRule type="expression" dxfId="111" priority="14">
      <formula>#REF!="NCS S 2010-Y20R"</formula>
    </cfRule>
    <cfRule type="expression" dxfId="110" priority="15">
      <formula>#REF!="NCS S 3010-Y20R"</formula>
    </cfRule>
    <cfRule type="expression" dxfId="109" priority="16">
      <formula>#REF!="NCS S 1000-N"</formula>
    </cfRule>
    <cfRule type="expression" dxfId="108" priority="17">
      <formula>#REF!="NCS S 2500-N"</formula>
    </cfRule>
    <cfRule type="expression" dxfId="107" priority="18">
      <formula>#REF!="NCS S 4000-N"</formula>
    </cfRule>
    <cfRule type="expression" dxfId="106" priority="19">
      <formula>#REF!="RAL 7016"</formula>
    </cfRule>
    <cfRule type="expression" dxfId="105" priority="20">
      <formula>#REF!="RAL 7016"</formula>
    </cfRule>
    <cfRule type="expression" dxfId="104" priority="21">
      <formula>#REF!="RAL 9010"</formula>
    </cfRule>
    <cfRule type="expression" dxfId="103" priority="22">
      <formula>#REF!="RAL 9011"</formula>
    </cfRule>
    <cfRule type="expression" dxfId="102" priority="23">
      <formula>#REF!="RAL 9011"</formula>
    </cfRule>
  </conditionalFormatting>
  <conditionalFormatting sqref="F4:F51">
    <cfRule type="expression" dxfId="101" priority="8">
      <formula>$F4=$D$56</formula>
    </cfRule>
    <cfRule type="expression" dxfId="100" priority="9">
      <formula>$F4=$D$57</formula>
    </cfRule>
  </conditionalFormatting>
  <conditionalFormatting sqref="F62:F63">
    <cfRule type="expression" dxfId="99" priority="11">
      <formula>#REF!=$D$58</formula>
    </cfRule>
    <cfRule type="expression" dxfId="98" priority="12">
      <formula>#REF!=$D$59</formula>
    </cfRule>
  </conditionalFormatting>
  <conditionalFormatting sqref="G4:G51">
    <cfRule type="expression" dxfId="97" priority="6">
      <formula>$G4=$D$59</formula>
    </cfRule>
    <cfRule type="expression" dxfId="96" priority="7">
      <formula>$G4=$D$58</formula>
    </cfRule>
  </conditionalFormatting>
  <conditionalFormatting sqref="H4:H51">
    <cfRule type="expression" dxfId="95" priority="4">
      <formula>$H4=$D$61</formula>
    </cfRule>
    <cfRule type="expression" dxfId="94" priority="5">
      <formula>$H4=$D$60</formula>
    </cfRule>
  </conditionalFormatting>
  <conditionalFormatting sqref="I4:I51">
    <cfRule type="expression" dxfId="93" priority="1">
      <formula>$I4=$D$63</formula>
    </cfRule>
    <cfRule type="expression" dxfId="92" priority="3">
      <formula>$I4=$D$62</formula>
    </cfRule>
  </conditionalFormatting>
  <dataValidations count="5">
    <dataValidation type="list" allowBlank="1" sqref="E55:E61 I68:I599 F62:F63 I52:I53" xr:uid="{00000000-0002-0000-0100-000000000000}">
      <formula1>#REF!</formula1>
    </dataValidation>
    <dataValidation type="list" allowBlank="1" showInputMessage="1" showErrorMessage="1" sqref="F4:F51" xr:uid="{346AAF33-EA55-4999-96EE-7DAB6E5CFD1D}">
      <formula1>$D$56:$D$57</formula1>
    </dataValidation>
    <dataValidation type="list" allowBlank="1" showInputMessage="1" showErrorMessage="1" sqref="G4:G51" xr:uid="{FF615DE8-A7AC-41C7-818D-90D241351786}">
      <formula1>$D$58:$D$59</formula1>
    </dataValidation>
    <dataValidation type="list" allowBlank="1" showInputMessage="1" showErrorMessage="1" sqref="H4:H51" xr:uid="{ECCFA1D6-9649-4209-9883-018BB97A8830}">
      <formula1>$D$60:$D$61</formula1>
    </dataValidation>
    <dataValidation type="list" allowBlank="1" sqref="I4:I51" xr:uid="{EAF04E24-35AF-40B5-BF5E-7E01CBFDBCD3}">
      <formula1>$D$62:$D$63</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0"/>
  <sheetViews>
    <sheetView topLeftCell="A8" zoomScale="70" zoomScaleNormal="70" workbookViewId="0">
      <selection activeCell="A4" sqref="A4:A26"/>
    </sheetView>
  </sheetViews>
  <sheetFormatPr defaultColWidth="8.7109375" defaultRowHeight="15" x14ac:dyDescent="0.25"/>
  <cols>
    <col min="1" max="1" width="7.140625" style="17" bestFit="1" customWidth="1"/>
    <col min="2" max="2" width="13.42578125" style="17" customWidth="1"/>
    <col min="3" max="3" width="32.140625" style="11" customWidth="1"/>
    <col min="4" max="4" width="26" style="9" customWidth="1"/>
    <col min="5" max="5" width="81.140625" style="18" customWidth="1"/>
    <col min="6" max="6" width="21.140625" style="18" customWidth="1"/>
    <col min="7" max="7" width="21.42578125" style="18" customWidth="1"/>
    <col min="8" max="8" width="18.85546875" style="9" customWidth="1"/>
    <col min="9" max="9" width="12.5703125" style="17" customWidth="1"/>
    <col min="10" max="10" width="14.42578125" style="17" customWidth="1"/>
    <col min="11" max="11" width="17.42578125" style="17" customWidth="1"/>
    <col min="12" max="12" width="8.7109375" style="9"/>
    <col min="13" max="13" width="26.140625" style="9" customWidth="1"/>
    <col min="14" max="16384" width="8.7109375" style="9"/>
  </cols>
  <sheetData>
    <row r="1" spans="1:11" s="69" customFormat="1" ht="18.600000000000001" customHeight="1" x14ac:dyDescent="0.25">
      <c r="A1" s="325" t="s">
        <v>13</v>
      </c>
      <c r="B1" s="326"/>
      <c r="C1" s="326"/>
      <c r="D1" s="326"/>
      <c r="E1" s="326"/>
      <c r="F1" s="326"/>
      <c r="G1" s="326"/>
      <c r="H1" s="326"/>
      <c r="I1" s="323" t="s">
        <v>14</v>
      </c>
      <c r="J1" s="309"/>
      <c r="K1" s="324"/>
    </row>
    <row r="2" spans="1:11" s="69" customFormat="1" ht="18.600000000000001" customHeight="1" x14ac:dyDescent="0.25">
      <c r="A2" s="329" t="s">
        <v>15</v>
      </c>
      <c r="B2" s="301" t="s">
        <v>1</v>
      </c>
      <c r="C2" s="301" t="s">
        <v>16</v>
      </c>
      <c r="D2" s="301" t="s">
        <v>147</v>
      </c>
      <c r="E2" s="301" t="s">
        <v>18</v>
      </c>
      <c r="F2" s="299" t="s">
        <v>148</v>
      </c>
      <c r="G2" s="327"/>
      <c r="H2" s="328"/>
      <c r="I2" s="303" t="s">
        <v>20</v>
      </c>
      <c r="J2" s="305" t="s">
        <v>21</v>
      </c>
      <c r="K2" s="291" t="s">
        <v>3</v>
      </c>
    </row>
    <row r="3" spans="1:11" s="19" customFormat="1" ht="48.6" customHeight="1" thickBot="1" x14ac:dyDescent="0.3">
      <c r="A3" s="330"/>
      <c r="B3" s="302"/>
      <c r="C3" s="302"/>
      <c r="D3" s="302"/>
      <c r="E3" s="302"/>
      <c r="F3" s="202" t="s">
        <v>22</v>
      </c>
      <c r="G3" s="202" t="s">
        <v>23</v>
      </c>
      <c r="H3" s="203" t="s">
        <v>25</v>
      </c>
      <c r="I3" s="304"/>
      <c r="J3" s="306"/>
      <c r="K3" s="292"/>
    </row>
    <row r="4" spans="1:11" ht="195.6" customHeight="1" x14ac:dyDescent="0.25">
      <c r="A4" s="232">
        <v>1</v>
      </c>
      <c r="B4" s="233" t="s">
        <v>149</v>
      </c>
      <c r="C4" s="234" t="s">
        <v>150</v>
      </c>
      <c r="D4" s="235"/>
      <c r="E4" s="154" t="s">
        <v>442</v>
      </c>
      <c r="F4" s="236"/>
      <c r="G4" s="236"/>
      <c r="H4" s="237"/>
      <c r="I4" s="238"/>
      <c r="J4" s="239"/>
      <c r="K4" s="240">
        <f t="shared" ref="K4:K26" si="0">I4*J4</f>
        <v>0</v>
      </c>
    </row>
    <row r="5" spans="1:11" ht="203.1" customHeight="1" x14ac:dyDescent="0.25">
      <c r="A5" s="226">
        <v>2</v>
      </c>
      <c r="B5" s="15" t="s">
        <v>151</v>
      </c>
      <c r="C5" s="10" t="s">
        <v>152</v>
      </c>
      <c r="D5" s="13"/>
      <c r="E5" s="14" t="s">
        <v>443</v>
      </c>
      <c r="F5" s="223"/>
      <c r="G5" s="223"/>
      <c r="H5" s="227"/>
      <c r="I5" s="93"/>
      <c r="J5" s="94"/>
      <c r="K5" s="95">
        <f t="shared" si="0"/>
        <v>0</v>
      </c>
    </row>
    <row r="6" spans="1:11" ht="203.1" customHeight="1" x14ac:dyDescent="0.25">
      <c r="A6" s="232">
        <v>3</v>
      </c>
      <c r="B6" s="15" t="s">
        <v>153</v>
      </c>
      <c r="C6" s="16" t="s">
        <v>179</v>
      </c>
      <c r="D6" s="13"/>
      <c r="E6" s="154" t="s">
        <v>444</v>
      </c>
      <c r="F6" s="223"/>
      <c r="G6" s="223"/>
      <c r="H6" s="227"/>
      <c r="I6" s="93"/>
      <c r="J6" s="94"/>
      <c r="K6" s="95"/>
    </row>
    <row r="7" spans="1:11" ht="255" customHeight="1" x14ac:dyDescent="0.25">
      <c r="A7" s="232">
        <v>4</v>
      </c>
      <c r="B7" s="15" t="s">
        <v>360</v>
      </c>
      <c r="C7" s="10" t="s">
        <v>181</v>
      </c>
      <c r="D7" s="13"/>
      <c r="E7" s="14" t="s">
        <v>445</v>
      </c>
      <c r="F7" s="223"/>
      <c r="G7" s="223"/>
      <c r="H7" s="227"/>
      <c r="I7" s="93"/>
      <c r="J7" s="94"/>
      <c r="K7" s="95"/>
    </row>
    <row r="8" spans="1:11" ht="135" x14ac:dyDescent="0.25">
      <c r="A8" s="226">
        <v>5</v>
      </c>
      <c r="B8" s="15" t="s">
        <v>155</v>
      </c>
      <c r="C8" s="16" t="s">
        <v>154</v>
      </c>
      <c r="D8" s="13"/>
      <c r="E8" s="14" t="s">
        <v>446</v>
      </c>
      <c r="F8" s="223"/>
      <c r="G8" s="223"/>
      <c r="H8" s="227"/>
      <c r="I8" s="93"/>
      <c r="J8" s="94"/>
      <c r="K8" s="95">
        <f t="shared" si="0"/>
        <v>0</v>
      </c>
    </row>
    <row r="9" spans="1:11" ht="135" x14ac:dyDescent="0.25">
      <c r="A9" s="232">
        <v>6</v>
      </c>
      <c r="B9" s="15" t="s">
        <v>158</v>
      </c>
      <c r="C9" s="16" t="s">
        <v>156</v>
      </c>
      <c r="D9" s="13"/>
      <c r="E9" s="14" t="s">
        <v>447</v>
      </c>
      <c r="F9" s="223"/>
      <c r="G9" s="223"/>
      <c r="H9" s="227"/>
      <c r="I9" s="93"/>
      <c r="J9" s="94"/>
      <c r="K9" s="95">
        <f t="shared" si="0"/>
        <v>0</v>
      </c>
    </row>
    <row r="10" spans="1:11" ht="225" customHeight="1" x14ac:dyDescent="0.25">
      <c r="A10" s="232">
        <v>7</v>
      </c>
      <c r="B10" s="12" t="s">
        <v>160</v>
      </c>
      <c r="C10" s="16" t="s">
        <v>157</v>
      </c>
      <c r="D10" s="13"/>
      <c r="E10" s="14" t="s">
        <v>452</v>
      </c>
      <c r="F10" s="223"/>
      <c r="G10" s="223"/>
      <c r="H10" s="227"/>
      <c r="I10" s="93"/>
      <c r="J10" s="94"/>
      <c r="K10" s="95">
        <f t="shared" si="0"/>
        <v>0</v>
      </c>
    </row>
    <row r="11" spans="1:11" ht="135" customHeight="1" x14ac:dyDescent="0.25">
      <c r="A11" s="226">
        <v>8</v>
      </c>
      <c r="B11" s="12" t="s">
        <v>162</v>
      </c>
      <c r="C11" s="10" t="s">
        <v>159</v>
      </c>
      <c r="D11" s="13"/>
      <c r="E11" s="14" t="s">
        <v>448</v>
      </c>
      <c r="F11" s="223"/>
      <c r="G11" s="223"/>
      <c r="H11" s="227"/>
      <c r="I11" s="93"/>
      <c r="J11" s="94"/>
      <c r="K11" s="95">
        <f t="shared" si="0"/>
        <v>0</v>
      </c>
    </row>
    <row r="12" spans="1:11" ht="243.95" customHeight="1" x14ac:dyDescent="0.25">
      <c r="A12" s="232">
        <v>9</v>
      </c>
      <c r="B12" s="12" t="s">
        <v>164</v>
      </c>
      <c r="C12" s="16" t="s">
        <v>161</v>
      </c>
      <c r="D12" s="13"/>
      <c r="E12" s="14" t="s">
        <v>453</v>
      </c>
      <c r="F12" s="223"/>
      <c r="G12" s="223"/>
      <c r="H12" s="227"/>
      <c r="I12" s="93"/>
      <c r="J12" s="94"/>
      <c r="K12" s="95">
        <f t="shared" si="0"/>
        <v>0</v>
      </c>
    </row>
    <row r="13" spans="1:11" ht="134.44999999999999" customHeight="1" x14ac:dyDescent="0.25">
      <c r="A13" s="232">
        <v>10</v>
      </c>
      <c r="B13" s="12" t="s">
        <v>166</v>
      </c>
      <c r="C13" s="10" t="s">
        <v>163</v>
      </c>
      <c r="D13" s="13"/>
      <c r="E13" s="14" t="s">
        <v>449</v>
      </c>
      <c r="F13" s="223"/>
      <c r="G13" s="223"/>
      <c r="H13" s="227"/>
      <c r="I13" s="93"/>
      <c r="J13" s="94"/>
      <c r="K13" s="95">
        <f t="shared" si="0"/>
        <v>0</v>
      </c>
    </row>
    <row r="14" spans="1:11" ht="241.5" customHeight="1" x14ac:dyDescent="0.25">
      <c r="A14" s="226">
        <v>11</v>
      </c>
      <c r="B14" s="12" t="s">
        <v>168</v>
      </c>
      <c r="C14" s="10" t="s">
        <v>165</v>
      </c>
      <c r="D14" s="13"/>
      <c r="E14" s="14" t="s">
        <v>462</v>
      </c>
      <c r="F14" s="223"/>
      <c r="G14" s="223"/>
      <c r="H14" s="227"/>
      <c r="I14" s="93"/>
      <c r="J14" s="94"/>
      <c r="K14" s="95">
        <f t="shared" si="0"/>
        <v>0</v>
      </c>
    </row>
    <row r="15" spans="1:11" ht="135" x14ac:dyDescent="0.25">
      <c r="A15" s="232">
        <v>12</v>
      </c>
      <c r="B15" s="12" t="s">
        <v>170</v>
      </c>
      <c r="C15" s="10" t="s">
        <v>167</v>
      </c>
      <c r="D15" s="13"/>
      <c r="E15" s="14" t="s">
        <v>450</v>
      </c>
      <c r="F15" s="223"/>
      <c r="G15" s="223"/>
      <c r="H15" s="227"/>
      <c r="I15" s="93"/>
      <c r="J15" s="94"/>
      <c r="K15" s="95">
        <f t="shared" si="0"/>
        <v>0</v>
      </c>
    </row>
    <row r="16" spans="1:11" ht="240" x14ac:dyDescent="0.25">
      <c r="A16" s="232">
        <v>13</v>
      </c>
      <c r="B16" s="12" t="s">
        <v>172</v>
      </c>
      <c r="C16" s="10" t="s">
        <v>169</v>
      </c>
      <c r="D16" s="13"/>
      <c r="E16" s="14" t="s">
        <v>461</v>
      </c>
      <c r="F16" s="223"/>
      <c r="G16" s="223"/>
      <c r="H16" s="227"/>
      <c r="I16" s="93"/>
      <c r="J16" s="94"/>
      <c r="K16" s="95">
        <f t="shared" si="0"/>
        <v>0</v>
      </c>
    </row>
    <row r="17" spans="1:11" ht="136.5" customHeight="1" x14ac:dyDescent="0.25">
      <c r="A17" s="226">
        <v>14</v>
      </c>
      <c r="B17" s="12" t="s">
        <v>174</v>
      </c>
      <c r="C17" s="10" t="s">
        <v>171</v>
      </c>
      <c r="D17" s="13"/>
      <c r="E17" s="14" t="s">
        <v>454</v>
      </c>
      <c r="F17" s="223"/>
      <c r="G17" s="223"/>
      <c r="H17" s="227"/>
      <c r="I17" s="93"/>
      <c r="J17" s="94"/>
      <c r="K17" s="95">
        <f t="shared" si="0"/>
        <v>0</v>
      </c>
    </row>
    <row r="18" spans="1:11" ht="240" x14ac:dyDescent="0.25">
      <c r="A18" s="232">
        <v>15</v>
      </c>
      <c r="B18" s="12" t="s">
        <v>176</v>
      </c>
      <c r="C18" s="10" t="s">
        <v>173</v>
      </c>
      <c r="D18" s="13"/>
      <c r="E18" s="14" t="s">
        <v>460</v>
      </c>
      <c r="F18" s="223"/>
      <c r="G18" s="223"/>
      <c r="H18" s="227"/>
      <c r="I18" s="93"/>
      <c r="J18" s="94"/>
      <c r="K18" s="95">
        <f t="shared" si="0"/>
        <v>0</v>
      </c>
    </row>
    <row r="19" spans="1:11" ht="135" x14ac:dyDescent="0.25">
      <c r="A19" s="232">
        <v>16</v>
      </c>
      <c r="B19" s="12" t="s">
        <v>361</v>
      </c>
      <c r="C19" s="10" t="s">
        <v>175</v>
      </c>
      <c r="D19" s="13"/>
      <c r="E19" s="14" t="s">
        <v>451</v>
      </c>
      <c r="F19" s="223"/>
      <c r="G19" s="223"/>
      <c r="H19" s="227"/>
      <c r="I19" s="93"/>
      <c r="J19" s="94"/>
      <c r="K19" s="95">
        <f t="shared" si="0"/>
        <v>0</v>
      </c>
    </row>
    <row r="20" spans="1:11" ht="234.6" customHeight="1" x14ac:dyDescent="0.25">
      <c r="A20" s="226">
        <v>17</v>
      </c>
      <c r="B20" s="12" t="s">
        <v>362</v>
      </c>
      <c r="C20" s="10" t="s">
        <v>177</v>
      </c>
      <c r="D20" s="13"/>
      <c r="E20" s="14" t="s">
        <v>459</v>
      </c>
      <c r="F20" s="223"/>
      <c r="G20" s="223"/>
      <c r="H20" s="227"/>
      <c r="I20" s="93"/>
      <c r="J20" s="94"/>
      <c r="K20" s="95">
        <f t="shared" si="0"/>
        <v>0</v>
      </c>
    </row>
    <row r="21" spans="1:11" ht="166.5" customHeight="1" x14ac:dyDescent="0.25">
      <c r="A21" s="232">
        <v>18</v>
      </c>
      <c r="B21" s="12" t="s">
        <v>178</v>
      </c>
      <c r="C21" s="16" t="s">
        <v>183</v>
      </c>
      <c r="D21" s="13"/>
      <c r="E21" s="254" t="s">
        <v>463</v>
      </c>
      <c r="F21" s="223"/>
      <c r="G21" s="223"/>
      <c r="H21" s="227"/>
      <c r="I21" s="93"/>
      <c r="J21" s="94"/>
      <c r="K21" s="95">
        <f t="shared" si="0"/>
        <v>0</v>
      </c>
    </row>
    <row r="22" spans="1:11" ht="288" customHeight="1" x14ac:dyDescent="0.25">
      <c r="A22" s="232">
        <v>19</v>
      </c>
      <c r="B22" s="12" t="s">
        <v>180</v>
      </c>
      <c r="C22" s="16" t="s">
        <v>185</v>
      </c>
      <c r="D22" s="13"/>
      <c r="E22" s="14" t="s">
        <v>455</v>
      </c>
      <c r="F22" s="223"/>
      <c r="G22" s="223"/>
      <c r="H22" s="227"/>
      <c r="I22" s="93"/>
      <c r="J22" s="94"/>
      <c r="K22" s="95">
        <f t="shared" si="0"/>
        <v>0</v>
      </c>
    </row>
    <row r="23" spans="1:11" ht="130.5" customHeight="1" x14ac:dyDescent="0.25">
      <c r="A23" s="226">
        <v>20</v>
      </c>
      <c r="B23" s="12" t="s">
        <v>182</v>
      </c>
      <c r="C23" s="10" t="s">
        <v>186</v>
      </c>
      <c r="E23" s="14" t="s">
        <v>456</v>
      </c>
      <c r="F23" s="223"/>
      <c r="G23" s="223"/>
      <c r="H23" s="227"/>
      <c r="I23" s="93"/>
      <c r="J23" s="94"/>
      <c r="K23" s="95">
        <f t="shared" si="0"/>
        <v>0</v>
      </c>
    </row>
    <row r="24" spans="1:11" ht="165" x14ac:dyDescent="0.25">
      <c r="A24" s="232">
        <v>21</v>
      </c>
      <c r="B24" s="12" t="s">
        <v>184</v>
      </c>
      <c r="C24" s="10" t="s">
        <v>187</v>
      </c>
      <c r="D24" s="13"/>
      <c r="E24" s="254" t="s">
        <v>458</v>
      </c>
      <c r="F24" s="223"/>
      <c r="G24" s="223"/>
      <c r="H24" s="227"/>
      <c r="I24" s="93"/>
      <c r="J24" s="94"/>
      <c r="K24" s="95">
        <f t="shared" si="0"/>
        <v>0</v>
      </c>
    </row>
    <row r="25" spans="1:11" ht="116.1" customHeight="1" x14ac:dyDescent="0.25">
      <c r="A25" s="232">
        <v>22</v>
      </c>
      <c r="B25" s="12" t="s">
        <v>363</v>
      </c>
      <c r="C25" s="10" t="s">
        <v>188</v>
      </c>
      <c r="D25" s="13"/>
      <c r="E25" s="14" t="s">
        <v>189</v>
      </c>
      <c r="F25" s="223"/>
      <c r="G25" s="223"/>
      <c r="H25" s="227"/>
      <c r="I25" s="93"/>
      <c r="J25" s="94"/>
      <c r="K25" s="95">
        <f t="shared" si="0"/>
        <v>0</v>
      </c>
    </row>
    <row r="26" spans="1:11" ht="165.75" thickBot="1" x14ac:dyDescent="0.3">
      <c r="A26" s="226">
        <v>23</v>
      </c>
      <c r="B26" s="12" t="s">
        <v>364</v>
      </c>
      <c r="C26" s="10" t="s">
        <v>190</v>
      </c>
      <c r="D26" s="13"/>
      <c r="E26" s="260" t="s">
        <v>457</v>
      </c>
      <c r="F26" s="223"/>
      <c r="G26" s="223"/>
      <c r="H26" s="227"/>
      <c r="I26" s="97"/>
      <c r="J26" s="98"/>
      <c r="K26" s="99">
        <f t="shared" si="0"/>
        <v>0</v>
      </c>
    </row>
    <row r="27" spans="1:11" ht="15.75" thickBot="1" x14ac:dyDescent="0.3"/>
    <row r="28" spans="1:11" x14ac:dyDescent="0.25">
      <c r="C28" s="166" t="s">
        <v>191</v>
      </c>
      <c r="D28" s="167"/>
      <c r="E28" s="167"/>
      <c r="F28" s="168"/>
      <c r="G28" s="9"/>
      <c r="J28" s="9"/>
      <c r="K28" s="9"/>
    </row>
    <row r="29" spans="1:11" x14ac:dyDescent="0.25">
      <c r="C29" s="138" t="s">
        <v>123</v>
      </c>
      <c r="D29" s="161" t="s">
        <v>124</v>
      </c>
      <c r="E29" s="161" t="s">
        <v>125</v>
      </c>
      <c r="F29" s="139" t="s">
        <v>126</v>
      </c>
      <c r="G29" s="9"/>
      <c r="J29" s="9"/>
      <c r="K29" s="9"/>
    </row>
    <row r="30" spans="1:11" x14ac:dyDescent="0.25">
      <c r="C30" s="126" t="s">
        <v>127</v>
      </c>
      <c r="D30" t="s">
        <v>128</v>
      </c>
      <c r="E30" t="s">
        <v>129</v>
      </c>
      <c r="F30" s="136"/>
      <c r="G30" s="9"/>
      <c r="J30" s="9"/>
      <c r="K30" s="9"/>
    </row>
    <row r="31" spans="1:11" x14ac:dyDescent="0.25">
      <c r="C31" s="126" t="s">
        <v>127</v>
      </c>
      <c r="D31" t="s">
        <v>192</v>
      </c>
      <c r="E31" t="s">
        <v>193</v>
      </c>
      <c r="F31" s="127"/>
      <c r="G31" s="9"/>
      <c r="J31" s="9"/>
      <c r="K31" s="9"/>
    </row>
    <row r="32" spans="1:11" x14ac:dyDescent="0.25">
      <c r="C32" s="126" t="s">
        <v>127</v>
      </c>
      <c r="D32" t="s">
        <v>194</v>
      </c>
      <c r="E32" t="s">
        <v>195</v>
      </c>
      <c r="F32" s="128"/>
      <c r="G32" s="9"/>
      <c r="J32" s="9"/>
      <c r="K32" s="9"/>
    </row>
    <row r="33" spans="3:11" x14ac:dyDescent="0.25">
      <c r="C33" s="126" t="s">
        <v>127</v>
      </c>
      <c r="D33" t="s">
        <v>130</v>
      </c>
      <c r="E33" t="s">
        <v>131</v>
      </c>
      <c r="F33" s="137"/>
      <c r="G33" s="9"/>
      <c r="J33" s="9"/>
      <c r="K33" s="9"/>
    </row>
    <row r="34" spans="3:11" x14ac:dyDescent="0.25">
      <c r="C34" s="126" t="s">
        <v>127</v>
      </c>
      <c r="D34" t="s">
        <v>196</v>
      </c>
      <c r="E34" t="s">
        <v>197</v>
      </c>
      <c r="F34" s="129"/>
      <c r="G34" s="9"/>
      <c r="J34" s="9"/>
      <c r="K34" s="9"/>
    </row>
    <row r="35" spans="3:11" x14ac:dyDescent="0.25">
      <c r="C35" s="126" t="s">
        <v>127</v>
      </c>
      <c r="D35" t="s">
        <v>198</v>
      </c>
      <c r="E35" t="s">
        <v>199</v>
      </c>
      <c r="F35" s="130"/>
      <c r="G35" s="9"/>
      <c r="J35" s="9"/>
      <c r="K35" s="9"/>
    </row>
    <row r="36" spans="3:11" x14ac:dyDescent="0.25">
      <c r="C36" s="126" t="s">
        <v>200</v>
      </c>
      <c r="D36" t="s">
        <v>133</v>
      </c>
      <c r="E36" t="s">
        <v>134</v>
      </c>
      <c r="F36" s="131"/>
      <c r="G36" s="9"/>
      <c r="J36" s="9"/>
      <c r="K36" s="9"/>
    </row>
    <row r="37" spans="3:11" x14ac:dyDescent="0.25">
      <c r="C37" s="126" t="s">
        <v>200</v>
      </c>
      <c r="D37" t="s">
        <v>201</v>
      </c>
      <c r="E37" t="s">
        <v>202</v>
      </c>
      <c r="F37" s="132"/>
      <c r="G37" s="9"/>
      <c r="J37" s="9"/>
      <c r="K37" s="9"/>
    </row>
    <row r="38" spans="3:11" x14ac:dyDescent="0.25">
      <c r="C38" s="126" t="s">
        <v>200</v>
      </c>
      <c r="D38" t="s">
        <v>135</v>
      </c>
      <c r="E38" t="s">
        <v>136</v>
      </c>
      <c r="F38" s="149"/>
      <c r="G38" s="9"/>
      <c r="J38" s="9"/>
      <c r="K38" s="9"/>
    </row>
    <row r="39" spans="3:11" x14ac:dyDescent="0.25">
      <c r="C39" s="156" t="s">
        <v>142</v>
      </c>
      <c r="D39" s="9" t="s">
        <v>143</v>
      </c>
      <c r="E39" s="162" t="s">
        <v>144</v>
      </c>
      <c r="F39" s="164"/>
      <c r="G39" s="9"/>
      <c r="J39" s="9"/>
      <c r="K39" s="9"/>
    </row>
    <row r="40" spans="3:11" ht="15.75" thickBot="1" x14ac:dyDescent="0.3">
      <c r="C40" s="157" t="s">
        <v>142</v>
      </c>
      <c r="D40" s="158" t="s">
        <v>145</v>
      </c>
      <c r="E40" s="163" t="s">
        <v>146</v>
      </c>
      <c r="F40" s="165"/>
      <c r="G40" s="9"/>
      <c r="J40" s="9"/>
      <c r="K40" s="9"/>
    </row>
  </sheetData>
  <mergeCells count="11">
    <mergeCell ref="I1:K1"/>
    <mergeCell ref="A1:H1"/>
    <mergeCell ref="F2:H2"/>
    <mergeCell ref="B2:B3"/>
    <mergeCell ref="C2:C3"/>
    <mergeCell ref="D2:D3"/>
    <mergeCell ref="E2:E3"/>
    <mergeCell ref="A2:A3"/>
    <mergeCell ref="I2:I3"/>
    <mergeCell ref="J2:J3"/>
    <mergeCell ref="K2:K3"/>
  </mergeCells>
  <conditionalFormatting sqref="F4:F26">
    <cfRule type="expression" dxfId="91" priority="3">
      <formula>$F4="NCS S 1005-Y20R"</formula>
    </cfRule>
    <cfRule type="expression" dxfId="90" priority="4">
      <formula>$F4="NCS S 2010-Y20R"</formula>
    </cfRule>
    <cfRule type="expression" dxfId="89" priority="5">
      <formula>$F4="NCS S 3010-Y20R"</formula>
    </cfRule>
    <cfRule type="expression" dxfId="88" priority="6">
      <formula>$F4="NCS S 1000-N"</formula>
    </cfRule>
    <cfRule type="expression" dxfId="87" priority="7">
      <formula>$F4="NCS S 2500-N"</formula>
    </cfRule>
    <cfRule type="expression" dxfId="86" priority="8">
      <formula>$F4="NCS S 4000-N"</formula>
    </cfRule>
    <cfRule type="expression" dxfId="85" priority="25">
      <formula>$H4="NCS S 1005-Y20R"</formula>
    </cfRule>
    <cfRule type="expression" dxfId="84" priority="26">
      <formula>$H4="NCS S 2010-Y20R"</formula>
    </cfRule>
    <cfRule type="expression" dxfId="83" priority="27">
      <formula>$H4="NCS S 3010-Y20R"</formula>
    </cfRule>
    <cfRule type="expression" dxfId="82" priority="28">
      <formula>$H4="NCS S 1000-N"</formula>
    </cfRule>
    <cfRule type="expression" dxfId="81" priority="29">
      <formula>$H4="NCS S 2500-N"</formula>
    </cfRule>
    <cfRule type="expression" dxfId="80" priority="30">
      <formula>$H4="NCS S 4000-N"</formula>
    </cfRule>
  </conditionalFormatting>
  <conditionalFormatting sqref="F29:F40">
    <cfRule type="expression" dxfId="79" priority="38">
      <formula>#REF!=$D$39</formula>
    </cfRule>
    <cfRule type="expression" dxfId="78" priority="39">
      <formula>#REF!=$D$40</formula>
    </cfRule>
  </conditionalFormatting>
  <conditionalFormatting sqref="G4:G26">
    <cfRule type="expression" dxfId="77" priority="9">
      <formula>$G4="RAL 7016"</formula>
    </cfRule>
    <cfRule type="expression" dxfId="76" priority="11">
      <formula>$G4="RAL 9010"</formula>
    </cfRule>
    <cfRule type="expression" dxfId="75" priority="12">
      <formula>$G4="RAL 9011"</formula>
    </cfRule>
  </conditionalFormatting>
  <conditionalFormatting sqref="H4:H27 H41:H585">
    <cfRule type="expression" dxfId="74" priority="31">
      <formula>$H4=$D$39</formula>
    </cfRule>
    <cfRule type="expression" dxfId="73" priority="33">
      <formula>$H4=$D$40</formula>
    </cfRule>
  </conditionalFormatting>
  <dataValidations count="4">
    <dataValidation type="list" allowBlank="1" sqref="H27 H41:H585 F29:F40" xr:uid="{00000000-0002-0000-0400-000000000000}">
      <formula1>#REF!</formula1>
    </dataValidation>
    <dataValidation type="list" allowBlank="1" sqref="F4:F26" xr:uid="{3F3EEFC2-5AFC-47B6-B832-D6C5479BCB52}">
      <formula1>$D$30:$D$35</formula1>
    </dataValidation>
    <dataValidation type="list" allowBlank="1" sqref="G4:G26" xr:uid="{2076AFE9-076E-452F-AAF1-AE4FB94C0A8A}">
      <formula1>$D$36:$D$38</formula1>
    </dataValidation>
    <dataValidation type="list" allowBlank="1" sqref="H4:H26" xr:uid="{D072574A-136A-431E-98F9-88A970A45CC3}">
      <formula1>$D$39:$D$40</formula1>
    </dataValidation>
  </dataValidation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BD059-4369-4B30-8B77-0E69B7F3BA35}">
  <dimension ref="A1:L39"/>
  <sheetViews>
    <sheetView topLeftCell="A22" zoomScale="85" zoomScaleNormal="85" workbookViewId="0">
      <selection activeCell="B14" sqref="B8:B14"/>
    </sheetView>
  </sheetViews>
  <sheetFormatPr defaultColWidth="8.7109375" defaultRowHeight="15" x14ac:dyDescent="0.25"/>
  <cols>
    <col min="1" max="1" width="7.140625" style="17" bestFit="1" customWidth="1"/>
    <col min="2" max="2" width="13.42578125" style="17" customWidth="1"/>
    <col min="3" max="3" width="32.140625" style="11" customWidth="1"/>
    <col min="4" max="4" width="26" style="9" customWidth="1"/>
    <col min="5" max="5" width="68.28515625" style="18" customWidth="1"/>
    <col min="6" max="6" width="21.140625" style="18" customWidth="1"/>
    <col min="7" max="7" width="21.42578125" style="18" customWidth="1"/>
    <col min="8" max="8" width="22.140625" style="9" customWidth="1"/>
    <col min="9" max="9" width="12.5703125" style="17" customWidth="1"/>
    <col min="10" max="10" width="14.42578125" style="17" customWidth="1"/>
    <col min="11" max="11" width="17.42578125" style="17" customWidth="1"/>
    <col min="12" max="12" width="31.5703125" style="9" customWidth="1"/>
    <col min="13" max="16384" width="8.7109375" style="9"/>
  </cols>
  <sheetData>
    <row r="1" spans="1:12" s="69" customFormat="1" ht="18.600000000000001" customHeight="1" x14ac:dyDescent="0.25">
      <c r="A1" s="325" t="s">
        <v>13</v>
      </c>
      <c r="B1" s="326"/>
      <c r="C1" s="326"/>
      <c r="D1" s="326"/>
      <c r="E1" s="326"/>
      <c r="F1" s="326"/>
      <c r="G1" s="326"/>
      <c r="H1" s="326"/>
      <c r="I1" s="323" t="s">
        <v>14</v>
      </c>
      <c r="J1" s="309"/>
      <c r="K1" s="324"/>
    </row>
    <row r="2" spans="1:12" s="69" customFormat="1" ht="18.600000000000001" customHeight="1" x14ac:dyDescent="0.25">
      <c r="A2" s="329" t="s">
        <v>15</v>
      </c>
      <c r="B2" s="301" t="s">
        <v>1</v>
      </c>
      <c r="C2" s="301" t="s">
        <v>16</v>
      </c>
      <c r="D2" s="301" t="s">
        <v>147</v>
      </c>
      <c r="E2" s="301" t="s">
        <v>18</v>
      </c>
      <c r="F2" s="299" t="s">
        <v>148</v>
      </c>
      <c r="G2" s="327"/>
      <c r="H2" s="328"/>
      <c r="I2" s="303" t="s">
        <v>20</v>
      </c>
      <c r="J2" s="305" t="s">
        <v>21</v>
      </c>
      <c r="K2" s="291" t="s">
        <v>3</v>
      </c>
    </row>
    <row r="3" spans="1:12" s="19" customFormat="1" ht="48.6" customHeight="1" thickBot="1" x14ac:dyDescent="0.3">
      <c r="A3" s="330"/>
      <c r="B3" s="302"/>
      <c r="C3" s="302"/>
      <c r="D3" s="302"/>
      <c r="E3" s="302"/>
      <c r="F3" s="202" t="s">
        <v>22</v>
      </c>
      <c r="G3" s="202" t="s">
        <v>23</v>
      </c>
      <c r="H3" s="203" t="s">
        <v>25</v>
      </c>
      <c r="I3" s="304"/>
      <c r="J3" s="306"/>
      <c r="K3" s="292"/>
    </row>
    <row r="4" spans="1:12" ht="236.45" customHeight="1" x14ac:dyDescent="0.25">
      <c r="A4" s="226">
        <v>1</v>
      </c>
      <c r="B4" s="12" t="s">
        <v>203</v>
      </c>
      <c r="C4" s="10" t="s">
        <v>204</v>
      </c>
      <c r="D4" s="13"/>
      <c r="E4" s="254" t="s">
        <v>464</v>
      </c>
      <c r="F4" s="223"/>
      <c r="G4" s="223"/>
      <c r="H4" s="227"/>
      <c r="I4" s="93"/>
      <c r="J4" s="94"/>
      <c r="K4" s="95">
        <f t="shared" ref="K4:K25" si="0">I4*J4</f>
        <v>0</v>
      </c>
    </row>
    <row r="5" spans="1:12" ht="174" customHeight="1" x14ac:dyDescent="0.25">
      <c r="A5" s="226">
        <v>2</v>
      </c>
      <c r="B5" s="12" t="s">
        <v>205</v>
      </c>
      <c r="C5" s="16" t="s">
        <v>206</v>
      </c>
      <c r="D5" s="13"/>
      <c r="E5" s="14" t="s">
        <v>465</v>
      </c>
      <c r="F5" s="223"/>
      <c r="G5" s="223"/>
      <c r="H5" s="227"/>
      <c r="I5" s="93"/>
      <c r="J5" s="94"/>
      <c r="K5" s="95">
        <f t="shared" ref="K5" si="1">I5*J5</f>
        <v>0</v>
      </c>
    </row>
    <row r="6" spans="1:12" ht="174" customHeight="1" x14ac:dyDescent="0.25">
      <c r="A6" s="226">
        <v>3</v>
      </c>
      <c r="B6" s="12" t="s">
        <v>207</v>
      </c>
      <c r="C6" s="16" t="s">
        <v>208</v>
      </c>
      <c r="D6" s="13"/>
      <c r="E6" s="14" t="s">
        <v>466</v>
      </c>
      <c r="F6" s="223"/>
      <c r="G6" s="223"/>
      <c r="H6" s="227"/>
      <c r="I6" s="93"/>
      <c r="J6" s="94"/>
      <c r="K6" s="95">
        <f t="shared" si="0"/>
        <v>0</v>
      </c>
    </row>
    <row r="7" spans="1:12" ht="174" customHeight="1" x14ac:dyDescent="0.25">
      <c r="A7" s="226">
        <v>4</v>
      </c>
      <c r="B7" s="12" t="s">
        <v>209</v>
      </c>
      <c r="C7" s="16" t="s">
        <v>210</v>
      </c>
      <c r="D7" s="13"/>
      <c r="E7" s="14" t="s">
        <v>467</v>
      </c>
      <c r="F7" s="223"/>
      <c r="G7" s="223"/>
      <c r="H7" s="227"/>
      <c r="I7" s="93"/>
      <c r="J7" s="94"/>
      <c r="K7" s="95">
        <f t="shared" ref="K7" si="2">I7*J7</f>
        <v>0</v>
      </c>
    </row>
    <row r="8" spans="1:12" ht="174" customHeight="1" x14ac:dyDescent="0.25">
      <c r="A8" s="226">
        <v>5</v>
      </c>
      <c r="B8" s="261" t="s">
        <v>211</v>
      </c>
      <c r="C8" s="16" t="s">
        <v>212</v>
      </c>
      <c r="D8" s="13"/>
      <c r="E8" s="254" t="s">
        <v>468</v>
      </c>
      <c r="F8" s="223"/>
      <c r="G8" s="223"/>
      <c r="H8" s="227"/>
      <c r="I8" s="93"/>
      <c r="J8" s="94"/>
      <c r="K8" s="95">
        <f t="shared" si="0"/>
        <v>0</v>
      </c>
    </row>
    <row r="9" spans="1:12" ht="174" customHeight="1" x14ac:dyDescent="0.25">
      <c r="A9" s="226">
        <v>6</v>
      </c>
      <c r="B9" s="261" t="s">
        <v>213</v>
      </c>
      <c r="C9" s="10" t="s">
        <v>214</v>
      </c>
      <c r="D9" s="13"/>
      <c r="E9" s="14" t="s">
        <v>390</v>
      </c>
      <c r="F9" s="223"/>
      <c r="G9" s="223"/>
      <c r="H9" s="227"/>
      <c r="I9" s="93"/>
      <c r="J9" s="94"/>
      <c r="K9" s="95">
        <f t="shared" si="0"/>
        <v>0</v>
      </c>
    </row>
    <row r="10" spans="1:12" ht="141.94999999999999" customHeight="1" x14ac:dyDescent="0.25">
      <c r="A10" s="226">
        <v>7</v>
      </c>
      <c r="B10" s="261" t="s">
        <v>215</v>
      </c>
      <c r="C10" s="10" t="s">
        <v>216</v>
      </c>
      <c r="D10" s="13"/>
      <c r="E10" s="14" t="s">
        <v>356</v>
      </c>
      <c r="F10" s="223"/>
      <c r="G10" s="223"/>
      <c r="H10" s="227"/>
      <c r="I10" s="93"/>
      <c r="J10" s="94"/>
      <c r="K10" s="95">
        <f t="shared" si="0"/>
        <v>0</v>
      </c>
    </row>
    <row r="11" spans="1:12" ht="203.1" customHeight="1" x14ac:dyDescent="0.25">
      <c r="A11" s="226">
        <v>8</v>
      </c>
      <c r="B11" s="261" t="s">
        <v>217</v>
      </c>
      <c r="C11" s="258" t="s">
        <v>386</v>
      </c>
      <c r="D11" s="259"/>
      <c r="E11" s="264" t="s">
        <v>469</v>
      </c>
      <c r="F11" s="223"/>
      <c r="G11" s="223"/>
      <c r="H11" s="227"/>
      <c r="I11" s="93"/>
      <c r="J11" s="94"/>
      <c r="K11" s="95">
        <f t="shared" ref="K11:K12" si="3">I11*J11</f>
        <v>0</v>
      </c>
      <c r="L11" s="257"/>
    </row>
    <row r="12" spans="1:12" ht="197.45" customHeight="1" x14ac:dyDescent="0.25">
      <c r="A12" s="226">
        <v>9</v>
      </c>
      <c r="B12" s="261" t="s">
        <v>219</v>
      </c>
      <c r="C12" s="10" t="s">
        <v>389</v>
      </c>
      <c r="D12"/>
      <c r="E12" s="14" t="s">
        <v>394</v>
      </c>
      <c r="F12" s="223"/>
      <c r="G12" s="223"/>
      <c r="H12" s="227"/>
      <c r="I12" s="93"/>
      <c r="J12" s="94"/>
      <c r="K12" s="95">
        <f t="shared" si="3"/>
        <v>0</v>
      </c>
    </row>
    <row r="13" spans="1:12" ht="203.1" customHeight="1" x14ac:dyDescent="0.25">
      <c r="A13" s="226">
        <v>10</v>
      </c>
      <c r="B13" s="261" t="s">
        <v>221</v>
      </c>
      <c r="C13" s="258" t="s">
        <v>218</v>
      </c>
      <c r="D13" s="259"/>
      <c r="E13" s="260" t="s">
        <v>396</v>
      </c>
      <c r="F13" s="223"/>
      <c r="G13" s="223"/>
      <c r="H13" s="227"/>
      <c r="I13" s="93"/>
      <c r="J13" s="94"/>
      <c r="K13" s="95">
        <f t="shared" si="0"/>
        <v>0</v>
      </c>
      <c r="L13" s="257"/>
    </row>
    <row r="14" spans="1:12" ht="197.45" customHeight="1" x14ac:dyDescent="0.25">
      <c r="A14" s="226">
        <v>11</v>
      </c>
      <c r="B14" s="261" t="s">
        <v>223</v>
      </c>
      <c r="C14" s="10" t="s">
        <v>220</v>
      </c>
      <c r="D14"/>
      <c r="E14" s="14" t="s">
        <v>395</v>
      </c>
      <c r="F14" s="223"/>
      <c r="G14" s="223"/>
      <c r="H14" s="227"/>
      <c r="I14" s="93"/>
      <c r="J14" s="94"/>
      <c r="K14" s="95">
        <f t="shared" si="0"/>
        <v>0</v>
      </c>
    </row>
    <row r="15" spans="1:12" ht="199.5" customHeight="1" x14ac:dyDescent="0.25">
      <c r="A15" s="226">
        <v>12</v>
      </c>
      <c r="B15" s="12" t="s">
        <v>225</v>
      </c>
      <c r="C15" s="10" t="s">
        <v>222</v>
      </c>
      <c r="D15" s="13"/>
      <c r="E15" s="254" t="s">
        <v>470</v>
      </c>
      <c r="F15" s="223"/>
      <c r="G15" s="223"/>
      <c r="H15" s="227"/>
      <c r="I15" s="93"/>
      <c r="J15" s="94"/>
      <c r="K15" s="95">
        <f t="shared" si="0"/>
        <v>0</v>
      </c>
    </row>
    <row r="16" spans="1:12" ht="286.5" customHeight="1" x14ac:dyDescent="0.25">
      <c r="A16" s="226">
        <v>13</v>
      </c>
      <c r="B16" s="12" t="s">
        <v>227</v>
      </c>
      <c r="C16" s="10" t="s">
        <v>224</v>
      </c>
      <c r="D16" s="13"/>
      <c r="E16" s="14" t="s">
        <v>359</v>
      </c>
      <c r="F16" s="223"/>
      <c r="G16" s="223"/>
      <c r="H16" s="227"/>
      <c r="I16" s="93"/>
      <c r="J16" s="94"/>
      <c r="K16" s="95">
        <f t="shared" si="0"/>
        <v>0</v>
      </c>
    </row>
    <row r="17" spans="1:11" ht="216.6" customHeight="1" x14ac:dyDescent="0.25">
      <c r="A17" s="226">
        <v>14</v>
      </c>
      <c r="B17" s="261" t="s">
        <v>229</v>
      </c>
      <c r="C17" s="10" t="s">
        <v>226</v>
      </c>
      <c r="D17" s="13"/>
      <c r="E17" s="14" t="s">
        <v>471</v>
      </c>
      <c r="F17" s="223"/>
      <c r="G17" s="223"/>
      <c r="H17" s="227"/>
      <c r="I17" s="93"/>
      <c r="J17" s="96"/>
      <c r="K17" s="95">
        <f t="shared" ref="K17:K18" si="4">I17*J17</f>
        <v>0</v>
      </c>
    </row>
    <row r="18" spans="1:11" ht="303" customHeight="1" x14ac:dyDescent="0.25">
      <c r="A18" s="226">
        <v>15</v>
      </c>
      <c r="B18" s="12" t="s">
        <v>231</v>
      </c>
      <c r="C18" s="10" t="s">
        <v>228</v>
      </c>
      <c r="D18" s="13"/>
      <c r="E18" s="14" t="s">
        <v>472</v>
      </c>
      <c r="F18" s="223"/>
      <c r="G18" s="223"/>
      <c r="H18" s="227"/>
      <c r="I18" s="93"/>
      <c r="J18" s="94"/>
      <c r="K18" s="95">
        <f t="shared" si="4"/>
        <v>0</v>
      </c>
    </row>
    <row r="19" spans="1:11" ht="240" x14ac:dyDescent="0.25">
      <c r="A19" s="226">
        <v>16</v>
      </c>
      <c r="B19" s="12" t="s">
        <v>233</v>
      </c>
      <c r="C19" s="10" t="s">
        <v>230</v>
      </c>
      <c r="D19" s="13"/>
      <c r="E19" s="14" t="s">
        <v>473</v>
      </c>
      <c r="F19" s="223"/>
      <c r="G19" s="223"/>
      <c r="H19" s="227"/>
      <c r="I19" s="93"/>
      <c r="J19" s="94"/>
      <c r="K19" s="95">
        <f t="shared" si="0"/>
        <v>0</v>
      </c>
    </row>
    <row r="20" spans="1:11" ht="357.6" customHeight="1" x14ac:dyDescent="0.25">
      <c r="A20" s="226">
        <v>17</v>
      </c>
      <c r="B20" s="261" t="s">
        <v>235</v>
      </c>
      <c r="C20" s="10" t="s">
        <v>232</v>
      </c>
      <c r="D20" s="13"/>
      <c r="E20" s="14" t="s">
        <v>474</v>
      </c>
      <c r="F20" s="223"/>
      <c r="G20" s="223"/>
      <c r="H20" s="227"/>
      <c r="I20" s="93"/>
      <c r="J20" s="94"/>
      <c r="K20" s="95">
        <f t="shared" si="0"/>
        <v>0</v>
      </c>
    </row>
    <row r="21" spans="1:11" ht="166.5" customHeight="1" x14ac:dyDescent="0.25">
      <c r="A21" s="226">
        <v>18</v>
      </c>
      <c r="B21" s="12" t="s">
        <v>237</v>
      </c>
      <c r="C21" s="16" t="s">
        <v>234</v>
      </c>
      <c r="D21" s="13"/>
      <c r="E21" s="14" t="s">
        <v>475</v>
      </c>
      <c r="F21" s="223"/>
      <c r="G21" s="223"/>
      <c r="H21" s="227"/>
      <c r="I21" s="93"/>
      <c r="J21" s="94"/>
      <c r="K21" s="95">
        <f t="shared" si="0"/>
        <v>0</v>
      </c>
    </row>
    <row r="22" spans="1:11" ht="246" customHeight="1" x14ac:dyDescent="0.25">
      <c r="A22" s="226">
        <v>19</v>
      </c>
      <c r="B22" s="12" t="s">
        <v>239</v>
      </c>
      <c r="C22" s="10" t="s">
        <v>236</v>
      </c>
      <c r="D22" s="13"/>
      <c r="E22" s="14" t="s">
        <v>476</v>
      </c>
      <c r="F22" s="223"/>
      <c r="G22" s="223"/>
      <c r="H22" s="227"/>
      <c r="I22" s="93"/>
      <c r="J22" s="94"/>
      <c r="K22" s="95">
        <f t="shared" si="0"/>
        <v>0</v>
      </c>
    </row>
    <row r="23" spans="1:11" ht="114.95" customHeight="1" x14ac:dyDescent="0.25">
      <c r="A23" s="226">
        <v>20</v>
      </c>
      <c r="B23" s="261" t="s">
        <v>242</v>
      </c>
      <c r="C23" s="16" t="s">
        <v>238</v>
      </c>
      <c r="D23" s="13"/>
      <c r="E23" s="265" t="s">
        <v>477</v>
      </c>
      <c r="F23" s="223"/>
      <c r="G23" s="223"/>
      <c r="H23" s="227"/>
      <c r="I23" s="93"/>
      <c r="J23" s="94"/>
      <c r="K23" s="95">
        <f t="shared" si="0"/>
        <v>0</v>
      </c>
    </row>
    <row r="24" spans="1:11" ht="106.5" customHeight="1" x14ac:dyDescent="0.25">
      <c r="A24" s="226">
        <v>21</v>
      </c>
      <c r="B24" s="12" t="s">
        <v>387</v>
      </c>
      <c r="C24" s="10" t="s">
        <v>240</v>
      </c>
      <c r="D24" s="13"/>
      <c r="E24" s="14" t="s">
        <v>241</v>
      </c>
      <c r="F24" s="223"/>
      <c r="G24" s="223"/>
      <c r="H24" s="227"/>
      <c r="I24" s="93"/>
      <c r="J24" s="94"/>
      <c r="K24" s="95">
        <f t="shared" si="0"/>
        <v>0</v>
      </c>
    </row>
    <row r="25" spans="1:11" ht="105.6" customHeight="1" thickBot="1" x14ac:dyDescent="0.3">
      <c r="A25" s="226">
        <v>22</v>
      </c>
      <c r="B25" s="12" t="s">
        <v>388</v>
      </c>
      <c r="C25" s="249" t="s">
        <v>243</v>
      </c>
      <c r="D25" s="228"/>
      <c r="E25" s="229" t="s">
        <v>244</v>
      </c>
      <c r="F25" s="230"/>
      <c r="G25" s="230"/>
      <c r="H25" s="231"/>
      <c r="I25" s="97"/>
      <c r="J25" s="98"/>
      <c r="K25" s="99">
        <f t="shared" si="0"/>
        <v>0</v>
      </c>
    </row>
    <row r="26" spans="1:11" ht="15.75" thickBot="1" x14ac:dyDescent="0.3"/>
    <row r="27" spans="1:11" x14ac:dyDescent="0.25">
      <c r="C27" s="166" t="s">
        <v>191</v>
      </c>
      <c r="D27" s="167"/>
      <c r="E27" s="167"/>
      <c r="F27" s="168"/>
      <c r="G27" s="9"/>
      <c r="J27" s="9"/>
      <c r="K27" s="9"/>
    </row>
    <row r="28" spans="1:11" x14ac:dyDescent="0.25">
      <c r="C28" s="138" t="s">
        <v>123</v>
      </c>
      <c r="D28" s="161" t="s">
        <v>124</v>
      </c>
      <c r="E28" s="161" t="s">
        <v>125</v>
      </c>
      <c r="F28" s="139" t="s">
        <v>126</v>
      </c>
      <c r="G28" s="9"/>
      <c r="J28" s="9"/>
      <c r="K28" s="9"/>
    </row>
    <row r="29" spans="1:11" x14ac:dyDescent="0.25">
      <c r="C29" s="126" t="s">
        <v>127</v>
      </c>
      <c r="D29" t="s">
        <v>128</v>
      </c>
      <c r="E29" t="s">
        <v>129</v>
      </c>
      <c r="F29" s="136"/>
      <c r="G29" s="9"/>
      <c r="J29" s="9"/>
      <c r="K29" s="9"/>
    </row>
    <row r="30" spans="1:11" x14ac:dyDescent="0.25">
      <c r="C30" s="126" t="s">
        <v>127</v>
      </c>
      <c r="D30" t="s">
        <v>192</v>
      </c>
      <c r="E30" t="s">
        <v>193</v>
      </c>
      <c r="F30" s="127"/>
      <c r="G30" s="9"/>
      <c r="J30" s="9"/>
      <c r="K30" s="9"/>
    </row>
    <row r="31" spans="1:11" x14ac:dyDescent="0.25">
      <c r="C31" s="126" t="s">
        <v>127</v>
      </c>
      <c r="D31" t="s">
        <v>194</v>
      </c>
      <c r="E31" t="s">
        <v>195</v>
      </c>
      <c r="F31" s="128"/>
      <c r="G31" s="9"/>
      <c r="J31" s="9"/>
      <c r="K31" s="9"/>
    </row>
    <row r="32" spans="1:11" x14ac:dyDescent="0.25">
      <c r="C32" s="126" t="s">
        <v>127</v>
      </c>
      <c r="D32" t="s">
        <v>130</v>
      </c>
      <c r="E32" t="s">
        <v>131</v>
      </c>
      <c r="F32" s="137"/>
      <c r="G32" s="9"/>
      <c r="J32" s="9"/>
      <c r="K32" s="9"/>
    </row>
    <row r="33" spans="3:11" x14ac:dyDescent="0.25">
      <c r="C33" s="126" t="s">
        <v>127</v>
      </c>
      <c r="D33" t="s">
        <v>196</v>
      </c>
      <c r="E33" t="s">
        <v>197</v>
      </c>
      <c r="F33" s="129"/>
      <c r="G33" s="9"/>
      <c r="J33" s="9"/>
      <c r="K33" s="9"/>
    </row>
    <row r="34" spans="3:11" x14ac:dyDescent="0.25">
      <c r="C34" s="126" t="s">
        <v>127</v>
      </c>
      <c r="D34" t="s">
        <v>198</v>
      </c>
      <c r="E34" t="s">
        <v>199</v>
      </c>
      <c r="F34" s="130"/>
      <c r="G34" s="9"/>
      <c r="J34" s="9"/>
      <c r="K34" s="9"/>
    </row>
    <row r="35" spans="3:11" x14ac:dyDescent="0.25">
      <c r="C35" s="126" t="s">
        <v>200</v>
      </c>
      <c r="D35" t="s">
        <v>133</v>
      </c>
      <c r="E35" t="s">
        <v>134</v>
      </c>
      <c r="F35" s="131"/>
      <c r="G35" s="9"/>
      <c r="J35" s="9"/>
      <c r="K35" s="9"/>
    </row>
    <row r="36" spans="3:11" x14ac:dyDescent="0.25">
      <c r="C36" s="126" t="s">
        <v>200</v>
      </c>
      <c r="D36" t="s">
        <v>201</v>
      </c>
      <c r="E36" t="s">
        <v>202</v>
      </c>
      <c r="F36" s="132"/>
      <c r="G36" s="9"/>
      <c r="J36" s="9"/>
      <c r="K36" s="9"/>
    </row>
    <row r="37" spans="3:11" x14ac:dyDescent="0.25">
      <c r="C37" s="126" t="s">
        <v>200</v>
      </c>
      <c r="D37" t="s">
        <v>135</v>
      </c>
      <c r="E37" t="s">
        <v>136</v>
      </c>
      <c r="F37" s="149"/>
      <c r="G37" s="9"/>
      <c r="J37" s="9"/>
      <c r="K37" s="9"/>
    </row>
    <row r="38" spans="3:11" x14ac:dyDescent="0.25">
      <c r="C38" s="156" t="s">
        <v>142</v>
      </c>
      <c r="D38" s="9" t="s">
        <v>143</v>
      </c>
      <c r="E38" s="162" t="s">
        <v>144</v>
      </c>
      <c r="F38" s="164"/>
      <c r="G38" s="9"/>
      <c r="J38" s="9"/>
      <c r="K38" s="9"/>
    </row>
    <row r="39" spans="3:11" ht="15.75" thickBot="1" x14ac:dyDescent="0.3">
      <c r="C39" s="157" t="s">
        <v>142</v>
      </c>
      <c r="D39" s="158" t="s">
        <v>145</v>
      </c>
      <c r="E39" s="163" t="s">
        <v>146</v>
      </c>
      <c r="F39" s="165"/>
      <c r="G39" s="9"/>
      <c r="J39" s="9"/>
      <c r="K39" s="9"/>
    </row>
  </sheetData>
  <mergeCells count="11">
    <mergeCell ref="I2:I3"/>
    <mergeCell ref="J2:J3"/>
    <mergeCell ref="K2:K3"/>
    <mergeCell ref="A1:H1"/>
    <mergeCell ref="I1:K1"/>
    <mergeCell ref="A2:A3"/>
    <mergeCell ref="B2:B3"/>
    <mergeCell ref="C2:C3"/>
    <mergeCell ref="D2:D3"/>
    <mergeCell ref="E2:E3"/>
    <mergeCell ref="F2:H2"/>
  </mergeCells>
  <phoneticPr fontId="17" type="noConversion"/>
  <conditionalFormatting sqref="F4:F25">
    <cfRule type="expression" dxfId="72" priority="1">
      <formula>$F4="NCS S 1005-Y20R"</formula>
    </cfRule>
    <cfRule type="expression" dxfId="71" priority="2">
      <formula>$F4="NCS S 2010-Y20R"</formula>
    </cfRule>
    <cfRule type="expression" dxfId="70" priority="3">
      <formula>$F4="NCS S 3010-Y20R"</formula>
    </cfRule>
    <cfRule type="expression" dxfId="69" priority="4">
      <formula>$F4="NCS S 1000-N"</formula>
    </cfRule>
    <cfRule type="expression" dxfId="68" priority="5">
      <formula>$F4="NCS S 2500-N"</formula>
    </cfRule>
    <cfRule type="expression" dxfId="67" priority="6">
      <formula>$F4="NCS S 4000-N"</formula>
    </cfRule>
    <cfRule type="expression" dxfId="66" priority="10">
      <formula>$H4="NCS S 1005-Y20R"</formula>
    </cfRule>
    <cfRule type="expression" dxfId="65" priority="11">
      <formula>$H4="NCS S 2010-Y20R"</formula>
    </cfRule>
    <cfRule type="expression" dxfId="64" priority="12">
      <formula>$H4="NCS S 3010-Y20R"</formula>
    </cfRule>
    <cfRule type="expression" dxfId="63" priority="13">
      <formula>$H4="NCS S 1000-N"</formula>
    </cfRule>
    <cfRule type="expression" dxfId="62" priority="14">
      <formula>$H4="NCS S 2500-N"</formula>
    </cfRule>
    <cfRule type="expression" dxfId="61" priority="15">
      <formula>$H4="NCS S 4000-N"</formula>
    </cfRule>
  </conditionalFormatting>
  <conditionalFormatting sqref="F28:F39">
    <cfRule type="expression" dxfId="60" priority="18">
      <formula>#REF!=$D$38</formula>
    </cfRule>
    <cfRule type="expression" dxfId="59" priority="19">
      <formula>#REF!=$D$39</formula>
    </cfRule>
  </conditionalFormatting>
  <conditionalFormatting sqref="G4:G25">
    <cfRule type="expression" dxfId="58" priority="7">
      <formula>$G4="RAL 7016"</formula>
    </cfRule>
    <cfRule type="expression" dxfId="57" priority="8">
      <formula>$G4="RAL 9010"</formula>
    </cfRule>
    <cfRule type="expression" dxfId="56" priority="9">
      <formula>$G4="RAL 9011"</formula>
    </cfRule>
  </conditionalFormatting>
  <conditionalFormatting sqref="H4:H26 H40:H584">
    <cfRule type="expression" dxfId="55" priority="16">
      <formula>$H4=$D$38</formula>
    </cfRule>
    <cfRule type="expression" dxfId="54" priority="17">
      <formula>$H4=$D$39</formula>
    </cfRule>
  </conditionalFormatting>
  <dataValidations count="4">
    <dataValidation type="list" allowBlank="1" sqref="H26 H40:H584 F28:F39" xr:uid="{B6C3D3DD-26F2-48AB-88D6-78A86A00A1E9}">
      <formula1>#REF!</formula1>
    </dataValidation>
    <dataValidation type="list" allowBlank="1" sqref="H4:H25" xr:uid="{BF0CAF24-A053-4DA7-BA8A-7799BF7C5253}">
      <formula1>$D$38:$D$39</formula1>
    </dataValidation>
    <dataValidation type="list" allowBlank="1" sqref="G4:G25" xr:uid="{99BC00D3-E6C7-4517-B508-ED3B4F8CCE33}">
      <formula1>$D$35:$D$37</formula1>
    </dataValidation>
    <dataValidation type="list" allowBlank="1" sqref="F4:F25" xr:uid="{09C94382-4DEF-4A9F-9C05-B801A8956617}">
      <formula1>$D$29:$D$34</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5"/>
  <sheetViews>
    <sheetView topLeftCell="A9" zoomScale="55" zoomScaleNormal="55" workbookViewId="0">
      <selection activeCell="J12" sqref="J12"/>
    </sheetView>
  </sheetViews>
  <sheetFormatPr defaultColWidth="8.7109375" defaultRowHeight="15.75" x14ac:dyDescent="0.25"/>
  <cols>
    <col min="1" max="1" width="7.140625" style="51" bestFit="1" customWidth="1"/>
    <col min="2" max="2" width="16.5703125" style="51" customWidth="1"/>
    <col min="3" max="3" width="21.42578125" style="52" bestFit="1" customWidth="1"/>
    <col min="4" max="4" width="32.140625" style="48" customWidth="1"/>
    <col min="5" max="5" width="56.42578125" style="53" customWidth="1"/>
    <col min="6" max="6" width="20.42578125" style="54" customWidth="1"/>
    <col min="7" max="7" width="14.140625" style="60" customWidth="1"/>
    <col min="8" max="8" width="19.28515625" style="60" customWidth="1"/>
    <col min="9" max="9" width="20.5703125" style="60" customWidth="1"/>
    <col min="10" max="16384" width="8.7109375" style="48"/>
  </cols>
  <sheetData>
    <row r="1" spans="1:9" s="44" customFormat="1" ht="23.45" customHeight="1" x14ac:dyDescent="0.25">
      <c r="A1" s="308" t="s">
        <v>13</v>
      </c>
      <c r="B1" s="331"/>
      <c r="C1" s="331"/>
      <c r="D1" s="331"/>
      <c r="E1" s="331"/>
      <c r="F1" s="333"/>
      <c r="G1" s="307" t="s">
        <v>14</v>
      </c>
      <c r="H1" s="331"/>
      <c r="I1" s="332"/>
    </row>
    <row r="2" spans="1:9" s="45" customFormat="1" ht="48.6" customHeight="1" thickBot="1" x14ac:dyDescent="0.3">
      <c r="A2" s="114" t="s">
        <v>15</v>
      </c>
      <c r="B2" s="115" t="s">
        <v>1</v>
      </c>
      <c r="C2" s="115" t="s">
        <v>16</v>
      </c>
      <c r="D2" s="115" t="s">
        <v>147</v>
      </c>
      <c r="E2" s="115" t="s">
        <v>18</v>
      </c>
      <c r="F2" s="116" t="s">
        <v>245</v>
      </c>
      <c r="G2" s="212" t="s">
        <v>20</v>
      </c>
      <c r="H2" s="213" t="s">
        <v>21</v>
      </c>
      <c r="I2" s="214" t="s">
        <v>3</v>
      </c>
    </row>
    <row r="3" spans="1:9" ht="330" x14ac:dyDescent="0.25">
      <c r="A3" s="218">
        <v>1</v>
      </c>
      <c r="B3" s="251" t="s">
        <v>246</v>
      </c>
      <c r="C3" s="252" t="s">
        <v>247</v>
      </c>
      <c r="D3" s="220"/>
      <c r="E3" s="266" t="s">
        <v>478</v>
      </c>
      <c r="F3" s="253" t="s">
        <v>248</v>
      </c>
      <c r="G3" s="199"/>
      <c r="H3" s="209"/>
      <c r="I3" s="201">
        <f t="shared" ref="I3:I15" si="0">G3*H3</f>
        <v>0</v>
      </c>
    </row>
    <row r="4" spans="1:9" ht="299.25" x14ac:dyDescent="0.25">
      <c r="A4" s="36">
        <v>2</v>
      </c>
      <c r="B4" s="32" t="s">
        <v>249</v>
      </c>
      <c r="C4" s="46" t="s">
        <v>250</v>
      </c>
      <c r="D4" s="33"/>
      <c r="E4" s="34" t="s">
        <v>365</v>
      </c>
      <c r="F4" s="55" t="s">
        <v>251</v>
      </c>
      <c r="G4" s="189"/>
      <c r="H4" s="91"/>
      <c r="I4" s="42">
        <f t="shared" si="0"/>
        <v>0</v>
      </c>
    </row>
    <row r="5" spans="1:9" ht="409.5" customHeight="1" x14ac:dyDescent="0.25">
      <c r="A5" s="36">
        <v>3</v>
      </c>
      <c r="B5" s="32" t="s">
        <v>252</v>
      </c>
      <c r="C5" s="49" t="s">
        <v>253</v>
      </c>
      <c r="D5" s="33"/>
      <c r="E5" s="34" t="s">
        <v>366</v>
      </c>
      <c r="F5" s="56" t="s">
        <v>251</v>
      </c>
      <c r="G5" s="189"/>
      <c r="H5" s="91"/>
      <c r="I5" s="42">
        <f t="shared" si="0"/>
        <v>0</v>
      </c>
    </row>
    <row r="6" spans="1:9" ht="331.5" customHeight="1" x14ac:dyDescent="0.25">
      <c r="A6" s="36">
        <v>4</v>
      </c>
      <c r="B6" s="32" t="s">
        <v>254</v>
      </c>
      <c r="C6" s="46" t="s">
        <v>255</v>
      </c>
      <c r="D6" s="33"/>
      <c r="E6" s="255" t="s">
        <v>479</v>
      </c>
      <c r="F6" s="56" t="s">
        <v>251</v>
      </c>
      <c r="G6" s="189"/>
      <c r="H6" s="91"/>
      <c r="I6" s="42">
        <f t="shared" si="0"/>
        <v>0</v>
      </c>
    </row>
    <row r="7" spans="1:9" ht="255.95" customHeight="1" x14ac:dyDescent="0.25">
      <c r="A7" s="36">
        <v>5</v>
      </c>
      <c r="B7" s="32" t="s">
        <v>256</v>
      </c>
      <c r="C7" s="46" t="s">
        <v>257</v>
      </c>
      <c r="D7" s="33"/>
      <c r="E7" s="34" t="s">
        <v>367</v>
      </c>
      <c r="F7" s="55" t="s">
        <v>251</v>
      </c>
      <c r="G7" s="189"/>
      <c r="H7" s="91"/>
      <c r="I7" s="42">
        <f t="shared" si="0"/>
        <v>0</v>
      </c>
    </row>
    <row r="8" spans="1:9" ht="149.1" customHeight="1" x14ac:dyDescent="0.25">
      <c r="A8" s="36">
        <v>6</v>
      </c>
      <c r="B8" s="32" t="s">
        <v>258</v>
      </c>
      <c r="C8" s="46" t="s">
        <v>259</v>
      </c>
      <c r="D8" s="33"/>
      <c r="E8" s="34" t="s">
        <v>368</v>
      </c>
      <c r="F8" s="56" t="s">
        <v>251</v>
      </c>
      <c r="G8" s="189"/>
      <c r="H8" s="91"/>
      <c r="I8" s="42">
        <f t="shared" si="0"/>
        <v>0</v>
      </c>
    </row>
    <row r="9" spans="1:9" ht="149.1" customHeight="1" x14ac:dyDescent="0.25">
      <c r="A9" s="36">
        <v>7</v>
      </c>
      <c r="B9" s="32" t="s">
        <v>260</v>
      </c>
      <c r="C9" s="46" t="s">
        <v>261</v>
      </c>
      <c r="D9" s="33"/>
      <c r="E9" s="34" t="s">
        <v>262</v>
      </c>
      <c r="F9" s="56" t="s">
        <v>263</v>
      </c>
      <c r="G9" s="189"/>
      <c r="H9" s="91"/>
      <c r="I9" s="42"/>
    </row>
    <row r="10" spans="1:9" ht="224.1" customHeight="1" x14ac:dyDescent="0.25">
      <c r="A10" s="36">
        <v>8</v>
      </c>
      <c r="B10" s="32" t="s">
        <v>264</v>
      </c>
      <c r="C10" s="46" t="s">
        <v>265</v>
      </c>
      <c r="D10" s="33"/>
      <c r="E10" s="34" t="s">
        <v>369</v>
      </c>
      <c r="F10" s="56" t="s">
        <v>251</v>
      </c>
      <c r="G10" s="189"/>
      <c r="H10" s="91"/>
      <c r="I10" s="42">
        <f t="shared" si="0"/>
        <v>0</v>
      </c>
    </row>
    <row r="11" spans="1:9" ht="224.1" customHeight="1" x14ac:dyDescent="0.25">
      <c r="A11" s="36">
        <v>9</v>
      </c>
      <c r="B11" s="32" t="s">
        <v>266</v>
      </c>
      <c r="C11" s="46" t="s">
        <v>267</v>
      </c>
      <c r="D11" s="1"/>
      <c r="E11" s="250" t="s">
        <v>268</v>
      </c>
      <c r="F11" s="56" t="s">
        <v>263</v>
      </c>
      <c r="G11" s="189"/>
      <c r="H11" s="91"/>
      <c r="I11" s="42"/>
    </row>
    <row r="12" spans="1:9" ht="224.1" customHeight="1" x14ac:dyDescent="0.25">
      <c r="A12" s="36">
        <v>10</v>
      </c>
      <c r="B12" s="32" t="s">
        <v>269</v>
      </c>
      <c r="C12" s="46" t="s">
        <v>270</v>
      </c>
      <c r="D12" s="1"/>
      <c r="E12" s="250" t="s">
        <v>370</v>
      </c>
      <c r="F12" s="56"/>
      <c r="G12" s="189"/>
      <c r="H12" s="91"/>
      <c r="I12" s="42"/>
    </row>
    <row r="13" spans="1:9" ht="141.75" x14ac:dyDescent="0.25">
      <c r="A13" s="36">
        <v>11</v>
      </c>
      <c r="B13" s="32" t="s">
        <v>271</v>
      </c>
      <c r="C13" s="49" t="s">
        <v>272</v>
      </c>
      <c r="D13" s="33"/>
      <c r="E13" s="34" t="s">
        <v>371</v>
      </c>
      <c r="F13" s="55" t="s">
        <v>251</v>
      </c>
      <c r="G13" s="189"/>
      <c r="H13" s="91"/>
      <c r="I13" s="42">
        <f t="shared" si="0"/>
        <v>0</v>
      </c>
    </row>
    <row r="14" spans="1:9" ht="111.95" customHeight="1" x14ac:dyDescent="0.25">
      <c r="A14" s="36">
        <v>12</v>
      </c>
      <c r="B14" s="32" t="s">
        <v>273</v>
      </c>
      <c r="C14" s="63" t="s">
        <v>274</v>
      </c>
      <c r="D14" s="33"/>
      <c r="E14" s="34" t="s">
        <v>372</v>
      </c>
      <c r="F14" s="56" t="s">
        <v>251</v>
      </c>
      <c r="G14" s="189"/>
      <c r="H14" s="91"/>
      <c r="I14" s="42">
        <f t="shared" si="0"/>
        <v>0</v>
      </c>
    </row>
    <row r="15" spans="1:9" ht="192.6" customHeight="1" thickBot="1" x14ac:dyDescent="0.3">
      <c r="A15" s="37">
        <v>13</v>
      </c>
      <c r="B15" s="57" t="s">
        <v>275</v>
      </c>
      <c r="C15" s="64" t="s">
        <v>276</v>
      </c>
      <c r="D15" s="35"/>
      <c r="E15" s="66" t="s">
        <v>373</v>
      </c>
      <c r="F15" s="150" t="s">
        <v>251</v>
      </c>
      <c r="G15" s="190"/>
      <c r="H15" s="92"/>
      <c r="I15" s="81">
        <f t="shared" si="0"/>
        <v>0</v>
      </c>
    </row>
  </sheetData>
  <mergeCells count="2">
    <mergeCell ref="G1:I1"/>
    <mergeCell ref="A1:F1"/>
  </mergeCells>
  <conditionalFormatting sqref="F3:F606">
    <cfRule type="expression" dxfId="53" priority="1">
      <formula>$F3="NCS S 1005-Y20R"</formula>
    </cfRule>
    <cfRule type="expression" dxfId="52" priority="2">
      <formula>$F3="NCS S 2010-Y20R"</formula>
    </cfRule>
    <cfRule type="expression" dxfId="51" priority="3">
      <formula>$F3="NCS S 3010-Y20R"</formula>
    </cfRule>
    <cfRule type="expression" dxfId="50" priority="4">
      <formula>$F3="NCS S 1000-N"</formula>
    </cfRule>
    <cfRule type="expression" dxfId="49" priority="5">
      <formula>$F3="NCS S 2500-N"</formula>
    </cfRule>
    <cfRule type="expression" dxfId="48" priority="6">
      <formula>$F3="NCS S 4000-N"</formula>
    </cfRule>
    <cfRule type="expression" dxfId="47" priority="7">
      <formula>$F3="RAL 7016"</formula>
    </cfRule>
    <cfRule type="expression" dxfId="46" priority="8">
      <formula>$F3="RAL 7016"</formula>
    </cfRule>
    <cfRule type="expression" dxfId="45" priority="9">
      <formula>$F3="RAL 9010"</formula>
    </cfRule>
    <cfRule type="expression" dxfId="44" priority="10">
      <formula>$F3="RAL 9011"</formula>
    </cfRule>
    <cfRule type="expression" dxfId="43" priority="11">
      <formula>$F3="RAL 9011"</formula>
    </cfRule>
  </conditionalFormatting>
  <pageMargins left="0.7" right="0.7" top="0.75" bottom="0.75" header="0.3" footer="0.3"/>
  <pageSetup paperSize="9" orientation="portrait" verticalDpi="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8"/>
  <sheetViews>
    <sheetView topLeftCell="A4" zoomScale="85" zoomScaleNormal="85" workbookViewId="0">
      <selection activeCell="E4" sqref="E4"/>
    </sheetView>
  </sheetViews>
  <sheetFormatPr defaultColWidth="8.7109375" defaultRowHeight="15" x14ac:dyDescent="0.25"/>
  <cols>
    <col min="1" max="1" width="8.7109375" style="17" customWidth="1"/>
    <col min="2" max="2" width="17.85546875" style="17" bestFit="1" customWidth="1"/>
    <col min="3" max="3" width="19.140625" style="11" customWidth="1"/>
    <col min="4" max="4" width="19.7109375" style="9" customWidth="1"/>
    <col min="5" max="5" width="92.28515625" style="18" customWidth="1"/>
    <col min="6" max="6" width="21.42578125" style="9" bestFit="1" customWidth="1"/>
    <col min="7" max="7" width="28.85546875" style="18" customWidth="1"/>
    <col min="8" max="8" width="11.7109375" style="9" customWidth="1"/>
    <col min="9" max="9" width="16.5703125" style="9" customWidth="1"/>
    <col min="10" max="10" width="13.5703125" style="9" customWidth="1"/>
    <col min="11" max="16384" width="8.7109375" style="9"/>
  </cols>
  <sheetData>
    <row r="1" spans="1:10" s="61" customFormat="1" ht="23.45" customHeight="1" x14ac:dyDescent="0.35">
      <c r="A1" s="338" t="s">
        <v>13</v>
      </c>
      <c r="B1" s="339"/>
      <c r="C1" s="339"/>
      <c r="D1" s="339"/>
      <c r="E1" s="339"/>
      <c r="F1" s="339"/>
      <c r="G1" s="340"/>
      <c r="H1" s="307" t="s">
        <v>14</v>
      </c>
      <c r="I1" s="309"/>
      <c r="J1" s="324"/>
    </row>
    <row r="2" spans="1:10" s="61" customFormat="1" ht="21" x14ac:dyDescent="0.35">
      <c r="A2" s="336" t="s">
        <v>15</v>
      </c>
      <c r="B2" s="334" t="s">
        <v>1</v>
      </c>
      <c r="C2" s="334" t="s">
        <v>16</v>
      </c>
      <c r="D2" s="334" t="s">
        <v>147</v>
      </c>
      <c r="E2" s="334" t="s">
        <v>18</v>
      </c>
      <c r="F2" s="344" t="s">
        <v>148</v>
      </c>
      <c r="G2" s="345"/>
      <c r="H2" s="303" t="s">
        <v>20</v>
      </c>
      <c r="I2" s="305" t="s">
        <v>21</v>
      </c>
      <c r="J2" s="291" t="s">
        <v>3</v>
      </c>
    </row>
    <row r="3" spans="1:10" s="19" customFormat="1" ht="48.6" customHeight="1" thickBot="1" x14ac:dyDescent="0.3">
      <c r="A3" s="337"/>
      <c r="B3" s="335"/>
      <c r="C3" s="335"/>
      <c r="D3" s="335"/>
      <c r="E3" s="335"/>
      <c r="F3" s="115" t="s">
        <v>277</v>
      </c>
      <c r="G3" s="215" t="s">
        <v>23</v>
      </c>
      <c r="H3" s="304"/>
      <c r="I3" s="306"/>
      <c r="J3" s="292"/>
    </row>
    <row r="4" spans="1:10" ht="345" customHeight="1" x14ac:dyDescent="0.25">
      <c r="A4" s="216">
        <v>1</v>
      </c>
      <c r="B4" s="218" t="s">
        <v>278</v>
      </c>
      <c r="C4" s="219" t="s">
        <v>279</v>
      </c>
      <c r="D4" s="220"/>
      <c r="E4" s="274" t="s">
        <v>528</v>
      </c>
      <c r="F4" s="219"/>
      <c r="G4" s="224"/>
      <c r="H4" s="208"/>
      <c r="I4" s="209"/>
      <c r="J4" s="201">
        <f t="shared" ref="J4:J26" si="0">H4*I4</f>
        <v>0</v>
      </c>
    </row>
    <row r="5" spans="1:10" ht="267.75" x14ac:dyDescent="0.25">
      <c r="A5" s="217">
        <v>2</v>
      </c>
      <c r="B5" s="36" t="s">
        <v>280</v>
      </c>
      <c r="C5" s="49" t="s">
        <v>281</v>
      </c>
      <c r="D5" s="33"/>
      <c r="E5" s="255" t="s">
        <v>381</v>
      </c>
      <c r="F5" s="49"/>
      <c r="G5" s="56"/>
      <c r="H5" s="38"/>
      <c r="I5" s="91"/>
      <c r="J5" s="42">
        <f t="shared" si="0"/>
        <v>0</v>
      </c>
    </row>
    <row r="6" spans="1:10" ht="288" customHeight="1" x14ac:dyDescent="0.25">
      <c r="A6" s="217">
        <v>3</v>
      </c>
      <c r="B6" s="36" t="s">
        <v>282</v>
      </c>
      <c r="C6" s="49" t="s">
        <v>283</v>
      </c>
      <c r="D6" s="33"/>
      <c r="E6" s="34" t="s">
        <v>380</v>
      </c>
      <c r="F6" s="49"/>
      <c r="G6" s="56"/>
      <c r="H6" s="38"/>
      <c r="I6" s="91"/>
      <c r="J6" s="42">
        <f t="shared" si="0"/>
        <v>0</v>
      </c>
    </row>
    <row r="7" spans="1:10" ht="272.10000000000002" customHeight="1" x14ac:dyDescent="0.25">
      <c r="A7" s="216">
        <v>4</v>
      </c>
      <c r="B7" s="36" t="s">
        <v>284</v>
      </c>
      <c r="C7" s="49" t="s">
        <v>285</v>
      </c>
      <c r="D7" s="33"/>
      <c r="E7" s="34" t="s">
        <v>379</v>
      </c>
      <c r="F7" s="49"/>
      <c r="G7" s="56"/>
      <c r="H7" s="38"/>
      <c r="I7" s="91"/>
      <c r="J7" s="42">
        <f t="shared" si="0"/>
        <v>0</v>
      </c>
    </row>
    <row r="8" spans="1:10" ht="336" customHeight="1" x14ac:dyDescent="0.25">
      <c r="A8" s="217">
        <v>5</v>
      </c>
      <c r="B8" s="36" t="s">
        <v>286</v>
      </c>
      <c r="C8" s="49" t="s">
        <v>287</v>
      </c>
      <c r="D8" s="33"/>
      <c r="E8" s="34" t="s">
        <v>378</v>
      </c>
      <c r="F8" s="49"/>
      <c r="G8" s="56"/>
      <c r="H8" s="38"/>
      <c r="I8" s="91"/>
      <c r="J8" s="42">
        <f t="shared" si="0"/>
        <v>0</v>
      </c>
    </row>
    <row r="9" spans="1:10" ht="288" customHeight="1" x14ac:dyDescent="0.25">
      <c r="A9" s="217">
        <v>6</v>
      </c>
      <c r="B9" s="221" t="s">
        <v>288</v>
      </c>
      <c r="C9" s="49" t="s">
        <v>289</v>
      </c>
      <c r="D9" s="33"/>
      <c r="E9" s="34" t="s">
        <v>377</v>
      </c>
      <c r="F9" s="49"/>
      <c r="G9" s="56"/>
      <c r="H9" s="38"/>
      <c r="I9" s="91"/>
      <c r="J9" s="42">
        <f t="shared" si="0"/>
        <v>0</v>
      </c>
    </row>
    <row r="10" spans="1:10" ht="207.95" customHeight="1" x14ac:dyDescent="0.25">
      <c r="A10" s="216">
        <v>7</v>
      </c>
      <c r="B10" s="36" t="s">
        <v>290</v>
      </c>
      <c r="C10" s="46" t="s">
        <v>506</v>
      </c>
      <c r="D10" s="33"/>
      <c r="E10" s="34" t="s">
        <v>504</v>
      </c>
      <c r="F10" s="49"/>
      <c r="G10" s="56"/>
      <c r="H10" s="38"/>
      <c r="I10" s="91"/>
      <c r="J10" s="42">
        <f t="shared" si="0"/>
        <v>0</v>
      </c>
    </row>
    <row r="11" spans="1:10" ht="207.95" customHeight="1" x14ac:dyDescent="0.25">
      <c r="A11" s="217">
        <v>8</v>
      </c>
      <c r="B11" s="221" t="s">
        <v>291</v>
      </c>
      <c r="C11" s="46" t="s">
        <v>507</v>
      </c>
      <c r="D11" s="33"/>
      <c r="E11" s="34" t="s">
        <v>505</v>
      </c>
      <c r="F11" s="49"/>
      <c r="G11" s="56"/>
      <c r="H11" s="38"/>
      <c r="I11" s="91"/>
      <c r="J11" s="42">
        <f t="shared" si="0"/>
        <v>0</v>
      </c>
    </row>
    <row r="12" spans="1:10" ht="176.1" customHeight="1" x14ac:dyDescent="0.25">
      <c r="A12" s="217">
        <v>9</v>
      </c>
      <c r="B12" s="36" t="s">
        <v>292</v>
      </c>
      <c r="C12" s="46" t="s">
        <v>508</v>
      </c>
      <c r="D12" s="33"/>
      <c r="E12" s="34" t="s">
        <v>512</v>
      </c>
      <c r="F12" s="49"/>
      <c r="G12" s="56"/>
      <c r="H12" s="38"/>
      <c r="I12" s="91"/>
      <c r="J12" s="42">
        <f t="shared" si="0"/>
        <v>0</v>
      </c>
    </row>
    <row r="13" spans="1:10" ht="176.1" customHeight="1" x14ac:dyDescent="0.25">
      <c r="A13" s="216">
        <v>10</v>
      </c>
      <c r="B13" s="221" t="s">
        <v>293</v>
      </c>
      <c r="C13" s="46" t="s">
        <v>509</v>
      </c>
      <c r="D13" s="33"/>
      <c r="E13" s="255" t="s">
        <v>513</v>
      </c>
      <c r="F13" s="49"/>
      <c r="G13" s="56"/>
      <c r="H13" s="38"/>
      <c r="I13" s="91"/>
      <c r="J13" s="42">
        <f t="shared" si="0"/>
        <v>0</v>
      </c>
    </row>
    <row r="14" spans="1:10" ht="255.95" customHeight="1" x14ac:dyDescent="0.25">
      <c r="A14" s="217">
        <v>11</v>
      </c>
      <c r="B14" s="221" t="s">
        <v>294</v>
      </c>
      <c r="C14" s="46" t="s">
        <v>510</v>
      </c>
      <c r="D14" s="33"/>
      <c r="E14" s="34" t="s">
        <v>382</v>
      </c>
      <c r="F14" s="49"/>
      <c r="G14" s="56"/>
      <c r="H14" s="38"/>
      <c r="I14" s="91"/>
      <c r="J14" s="42">
        <f t="shared" si="0"/>
        <v>0</v>
      </c>
    </row>
    <row r="15" spans="1:10" ht="240" customHeight="1" x14ac:dyDescent="0.25">
      <c r="A15" s="217">
        <v>12</v>
      </c>
      <c r="B15" s="221" t="s">
        <v>295</v>
      </c>
      <c r="C15" s="46" t="s">
        <v>511</v>
      </c>
      <c r="D15" s="33"/>
      <c r="E15" s="255" t="s">
        <v>383</v>
      </c>
      <c r="F15" s="49"/>
      <c r="G15" s="56"/>
      <c r="H15" s="38"/>
      <c r="I15" s="91"/>
      <c r="J15" s="42">
        <f t="shared" si="0"/>
        <v>0</v>
      </c>
    </row>
    <row r="16" spans="1:10" ht="255.95" customHeight="1" x14ac:dyDescent="0.25">
      <c r="A16" s="216">
        <v>13</v>
      </c>
      <c r="B16" s="221" t="s">
        <v>296</v>
      </c>
      <c r="C16" s="46" t="s">
        <v>516</v>
      </c>
      <c r="D16" s="33"/>
      <c r="E16" s="34" t="s">
        <v>384</v>
      </c>
      <c r="F16" s="49"/>
      <c r="G16" s="56"/>
      <c r="H16" s="38"/>
      <c r="I16" s="91"/>
      <c r="J16" s="42">
        <f t="shared" si="0"/>
        <v>0</v>
      </c>
    </row>
    <row r="17" spans="1:10" ht="240" customHeight="1" x14ac:dyDescent="0.25">
      <c r="A17" s="217">
        <v>14</v>
      </c>
      <c r="B17" s="221" t="s">
        <v>297</v>
      </c>
      <c r="C17" s="49" t="s">
        <v>515</v>
      </c>
      <c r="D17" s="33"/>
      <c r="E17" s="34" t="s">
        <v>385</v>
      </c>
      <c r="F17" s="49"/>
      <c r="G17" s="56"/>
      <c r="H17" s="38"/>
      <c r="I17" s="91"/>
      <c r="J17" s="42">
        <f t="shared" si="0"/>
        <v>0</v>
      </c>
    </row>
    <row r="18" spans="1:10" ht="270.95" customHeight="1" x14ac:dyDescent="0.25">
      <c r="A18" s="217">
        <v>15</v>
      </c>
      <c r="B18" s="221" t="s">
        <v>298</v>
      </c>
      <c r="C18" s="46" t="s">
        <v>514</v>
      </c>
      <c r="D18" s="33"/>
      <c r="E18" s="34" t="s">
        <v>518</v>
      </c>
      <c r="F18" s="49"/>
      <c r="G18" s="56"/>
      <c r="H18" s="38"/>
      <c r="I18" s="91"/>
      <c r="J18" s="42">
        <f t="shared" si="0"/>
        <v>0</v>
      </c>
    </row>
    <row r="19" spans="1:10" ht="293.45" customHeight="1" x14ac:dyDescent="0.25">
      <c r="A19" s="216">
        <v>16</v>
      </c>
      <c r="B19" s="221" t="s">
        <v>299</v>
      </c>
      <c r="C19" s="46" t="s">
        <v>517</v>
      </c>
      <c r="D19" s="33"/>
      <c r="E19" s="256" t="s">
        <v>520</v>
      </c>
      <c r="F19" s="49"/>
      <c r="G19" s="56"/>
      <c r="H19" s="38"/>
      <c r="I19" s="91"/>
      <c r="J19" s="42">
        <f t="shared" si="0"/>
        <v>0</v>
      </c>
    </row>
    <row r="20" spans="1:10" ht="224.1" customHeight="1" x14ac:dyDescent="0.25">
      <c r="A20" s="217">
        <v>17</v>
      </c>
      <c r="B20" s="221" t="s">
        <v>300</v>
      </c>
      <c r="C20" s="46" t="s">
        <v>519</v>
      </c>
      <c r="D20" s="33"/>
      <c r="E20" s="34" t="s">
        <v>521</v>
      </c>
      <c r="F20" s="49"/>
      <c r="G20" s="56"/>
      <c r="H20" s="38"/>
      <c r="I20" s="91"/>
      <c r="J20" s="42">
        <f t="shared" si="0"/>
        <v>0</v>
      </c>
    </row>
    <row r="21" spans="1:10" ht="379.5" customHeight="1" x14ac:dyDescent="0.25">
      <c r="A21" s="262">
        <v>18</v>
      </c>
      <c r="B21" s="221" t="s">
        <v>301</v>
      </c>
      <c r="C21" s="49" t="s">
        <v>302</v>
      </c>
      <c r="D21" s="33"/>
      <c r="E21" s="34" t="s">
        <v>522</v>
      </c>
      <c r="F21" s="49"/>
      <c r="G21" s="56"/>
      <c r="H21" s="38"/>
      <c r="I21" s="91"/>
      <c r="J21" s="42">
        <f t="shared" si="0"/>
        <v>0</v>
      </c>
    </row>
    <row r="22" spans="1:10" ht="341.1" customHeight="1" x14ac:dyDescent="0.25">
      <c r="A22" s="216">
        <v>19</v>
      </c>
      <c r="B22" s="221" t="s">
        <v>303</v>
      </c>
      <c r="C22" s="46" t="s">
        <v>304</v>
      </c>
      <c r="D22" s="33"/>
      <c r="E22" s="255" t="s">
        <v>523</v>
      </c>
      <c r="F22" s="49"/>
      <c r="G22" s="56"/>
      <c r="H22" s="38"/>
      <c r="I22" s="91"/>
      <c r="J22" s="42">
        <f t="shared" si="0"/>
        <v>0</v>
      </c>
    </row>
    <row r="23" spans="1:10" ht="252" x14ac:dyDescent="0.25">
      <c r="A23" s="262">
        <v>20</v>
      </c>
      <c r="B23" s="221" t="s">
        <v>305</v>
      </c>
      <c r="C23" s="49" t="s">
        <v>306</v>
      </c>
      <c r="D23" s="33"/>
      <c r="E23" s="34" t="s">
        <v>524</v>
      </c>
      <c r="F23" s="49"/>
      <c r="G23" s="56"/>
      <c r="H23" s="38"/>
      <c r="I23" s="91"/>
      <c r="J23" s="42">
        <f t="shared" si="0"/>
        <v>0</v>
      </c>
    </row>
    <row r="24" spans="1:10" ht="252" x14ac:dyDescent="0.25">
      <c r="A24" s="217">
        <v>21</v>
      </c>
      <c r="B24" s="221" t="s">
        <v>307</v>
      </c>
      <c r="C24" s="46" t="s">
        <v>308</v>
      </c>
      <c r="D24" s="33"/>
      <c r="E24" s="255" t="s">
        <v>525</v>
      </c>
      <c r="F24" s="49"/>
      <c r="G24" s="56"/>
      <c r="H24" s="38"/>
      <c r="I24" s="91"/>
      <c r="J24" s="42">
        <f t="shared" si="0"/>
        <v>0</v>
      </c>
    </row>
    <row r="25" spans="1:10" ht="252" x14ac:dyDescent="0.25">
      <c r="A25" s="216">
        <v>22</v>
      </c>
      <c r="B25" s="221" t="s">
        <v>309</v>
      </c>
      <c r="C25" s="46" t="s">
        <v>310</v>
      </c>
      <c r="D25" s="33"/>
      <c r="E25" s="34" t="s">
        <v>526</v>
      </c>
      <c r="F25" s="49"/>
      <c r="G25" s="56"/>
      <c r="H25" s="38"/>
      <c r="I25" s="91"/>
      <c r="J25" s="42">
        <f t="shared" si="0"/>
        <v>0</v>
      </c>
    </row>
    <row r="26" spans="1:10" ht="237" thickBot="1" x14ac:dyDescent="0.3">
      <c r="A26" s="217">
        <v>23</v>
      </c>
      <c r="B26" s="222" t="s">
        <v>311</v>
      </c>
      <c r="C26" s="65" t="s">
        <v>312</v>
      </c>
      <c r="D26" s="35"/>
      <c r="E26" s="66" t="s">
        <v>527</v>
      </c>
      <c r="F26" s="169"/>
      <c r="G26" s="150"/>
      <c r="H26" s="40"/>
      <c r="I26" s="92"/>
      <c r="J26" s="81">
        <f t="shared" si="0"/>
        <v>0</v>
      </c>
    </row>
    <row r="27" spans="1:10" ht="15.75" thickBot="1" x14ac:dyDescent="0.3"/>
    <row r="28" spans="1:10" ht="15.75" x14ac:dyDescent="0.25">
      <c r="C28" s="341" t="s">
        <v>191</v>
      </c>
      <c r="D28" s="342"/>
      <c r="E28" s="342"/>
      <c r="F28" s="343"/>
      <c r="G28" s="9"/>
    </row>
    <row r="29" spans="1:10" x14ac:dyDescent="0.25">
      <c r="C29" s="123" t="s">
        <v>123</v>
      </c>
      <c r="D29" s="124" t="s">
        <v>124</v>
      </c>
      <c r="E29" s="207" t="s">
        <v>125</v>
      </c>
      <c r="F29" s="125" t="s">
        <v>126</v>
      </c>
      <c r="G29" s="9"/>
    </row>
    <row r="30" spans="1:10" x14ac:dyDescent="0.25">
      <c r="C30" s="126" t="s">
        <v>313</v>
      </c>
      <c r="D30" t="s">
        <v>192</v>
      </c>
      <c r="E30" s="8" t="s">
        <v>193</v>
      </c>
      <c r="F30" s="127"/>
      <c r="G30" s="9"/>
    </row>
    <row r="31" spans="1:10" x14ac:dyDescent="0.25">
      <c r="C31" s="126" t="s">
        <v>313</v>
      </c>
      <c r="D31" t="s">
        <v>194</v>
      </c>
      <c r="E31" s="8" t="s">
        <v>195</v>
      </c>
      <c r="F31" s="128"/>
      <c r="G31" s="9"/>
    </row>
    <row r="32" spans="1:10" x14ac:dyDescent="0.25">
      <c r="C32" s="126" t="s">
        <v>313</v>
      </c>
      <c r="D32" t="s">
        <v>196</v>
      </c>
      <c r="E32" s="8" t="s">
        <v>197</v>
      </c>
      <c r="F32" s="129"/>
      <c r="G32" s="9"/>
    </row>
    <row r="33" spans="3:7" x14ac:dyDescent="0.25">
      <c r="C33" s="126" t="s">
        <v>313</v>
      </c>
      <c r="D33" t="s">
        <v>198</v>
      </c>
      <c r="E33" s="8" t="s">
        <v>199</v>
      </c>
      <c r="F33" s="130"/>
      <c r="G33" s="9"/>
    </row>
    <row r="34" spans="3:7" x14ac:dyDescent="0.25">
      <c r="C34" s="126" t="s">
        <v>314</v>
      </c>
      <c r="D34" t="s">
        <v>133</v>
      </c>
      <c r="E34" s="8" t="s">
        <v>134</v>
      </c>
      <c r="F34" s="131"/>
      <c r="G34" s="9"/>
    </row>
    <row r="35" spans="3:7" x14ac:dyDescent="0.25">
      <c r="C35" s="126" t="s">
        <v>314</v>
      </c>
      <c r="D35" t="s">
        <v>201</v>
      </c>
      <c r="E35" s="8" t="s">
        <v>202</v>
      </c>
      <c r="F35" s="132"/>
      <c r="G35" s="9"/>
    </row>
    <row r="36" spans="3:7" ht="15.75" thickBot="1" x14ac:dyDescent="0.3">
      <c r="C36" s="133" t="s">
        <v>314</v>
      </c>
      <c r="D36" s="134" t="s">
        <v>135</v>
      </c>
      <c r="E36" s="225" t="s">
        <v>136</v>
      </c>
      <c r="F36" s="135"/>
      <c r="G36" s="9"/>
    </row>
    <row r="37" spans="3:7" x14ac:dyDescent="0.25">
      <c r="G37" s="9"/>
    </row>
    <row r="38" spans="3:7" x14ac:dyDescent="0.25">
      <c r="G38" s="9"/>
    </row>
  </sheetData>
  <mergeCells count="12">
    <mergeCell ref="C28:F28"/>
    <mergeCell ref="F2:G2"/>
    <mergeCell ref="E2:E3"/>
    <mergeCell ref="D2:D3"/>
    <mergeCell ref="C2:C3"/>
    <mergeCell ref="B2:B3"/>
    <mergeCell ref="A2:A3"/>
    <mergeCell ref="A1:G1"/>
    <mergeCell ref="I2:I3"/>
    <mergeCell ref="J2:J3"/>
    <mergeCell ref="H1:J1"/>
    <mergeCell ref="H2:H3"/>
  </mergeCells>
  <phoneticPr fontId="17" type="noConversion"/>
  <conditionalFormatting sqref="F4:F27 F29:F602">
    <cfRule type="expression" dxfId="42" priority="20">
      <formula>$F4="NCS S 1005-Y20R"</formula>
    </cfRule>
    <cfRule type="expression" dxfId="41" priority="21">
      <formula>$F4="NCS S 2010-Y20R"</formula>
    </cfRule>
    <cfRule type="expression" dxfId="40" priority="22">
      <formula>$F4="NCS S 3010-Y20R"</formula>
    </cfRule>
    <cfRule type="expression" dxfId="39" priority="23">
      <formula>$F4="NCS S 1000-N"</formula>
    </cfRule>
    <cfRule type="expression" dxfId="38" priority="24">
      <formula>$F4="NCS S 2500-N"</formula>
    </cfRule>
    <cfRule type="expression" dxfId="37" priority="25">
      <formula>$F4="NCS S 4000-N"</formula>
    </cfRule>
    <cfRule type="expression" dxfId="36" priority="26">
      <formula>$F4="RAL 7016"</formula>
    </cfRule>
    <cfRule type="expression" dxfId="35" priority="27">
      <formula>$F4="RAL 7016"</formula>
    </cfRule>
    <cfRule type="expression" dxfId="34" priority="28">
      <formula>$F4="RAL 9010"</formula>
    </cfRule>
    <cfRule type="expression" dxfId="33" priority="29">
      <formula>$F4="RAL 9011"</formula>
    </cfRule>
    <cfRule type="expression" dxfId="32" priority="30">
      <formula>$F4="RAL 9011"</formula>
    </cfRule>
  </conditionalFormatting>
  <conditionalFormatting sqref="G4:G26">
    <cfRule type="expression" dxfId="31" priority="1">
      <formula>$G4=$D$34</formula>
    </cfRule>
    <cfRule type="expression" dxfId="30" priority="2">
      <formula>$G4=$D$35</formula>
    </cfRule>
    <cfRule type="expression" dxfId="29" priority="3">
      <formula>$G4=$D$36</formula>
    </cfRule>
  </conditionalFormatting>
  <dataValidations count="3">
    <dataValidation type="list" allowBlank="1" sqref="F29:F602 F27" xr:uid="{00000000-0002-0000-0300-000000000000}">
      <formula1>#REF!</formula1>
    </dataValidation>
    <dataValidation type="list" allowBlank="1" sqref="F4:F26" xr:uid="{B5E2A068-8838-4E92-AAC9-C8A17DEF70FA}">
      <formula1>$D$30:$D$33</formula1>
    </dataValidation>
    <dataValidation type="list" allowBlank="1" sqref="G4:G26" xr:uid="{13D09955-03A1-4E5B-91EB-D5B16E2988FA}">
      <formula1>$D$34:$D$36</formula1>
    </dataValidation>
  </dataValidation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2"/>
  <sheetViews>
    <sheetView tabSelected="1" topLeftCell="A6" zoomScale="85" zoomScaleNormal="85" workbookViewId="0">
      <selection activeCell="E9" sqref="E9"/>
    </sheetView>
  </sheetViews>
  <sheetFormatPr defaultRowHeight="15" x14ac:dyDescent="0.25"/>
  <cols>
    <col min="1" max="1" width="7.140625" style="6" bestFit="1" customWidth="1"/>
    <col min="2" max="2" width="16.5703125" style="6" customWidth="1"/>
    <col min="3" max="3" width="21.5703125" style="6" customWidth="1"/>
    <col min="4" max="4" width="32.140625" customWidth="1"/>
    <col min="5" max="5" width="56.42578125" style="8" customWidth="1"/>
    <col min="6" max="7" width="15.140625" style="7" customWidth="1"/>
    <col min="8" max="8" width="11.85546875" customWidth="1"/>
    <col min="9" max="9" width="20.7109375" customWidth="1"/>
    <col min="10" max="10" width="15.42578125" customWidth="1"/>
  </cols>
  <sheetData>
    <row r="1" spans="1:10" s="70" customFormat="1" ht="21" customHeight="1" x14ac:dyDescent="0.25">
      <c r="A1" s="288" t="s">
        <v>13</v>
      </c>
      <c r="B1" s="289"/>
      <c r="C1" s="289"/>
      <c r="D1" s="289"/>
      <c r="E1" s="289"/>
      <c r="F1" s="289"/>
      <c r="G1" s="290"/>
      <c r="H1" s="293" t="s">
        <v>14</v>
      </c>
      <c r="I1" s="294"/>
      <c r="J1" s="295"/>
    </row>
    <row r="2" spans="1:10" s="70" customFormat="1" ht="21" customHeight="1" x14ac:dyDescent="0.25">
      <c r="A2" s="286" t="s">
        <v>15</v>
      </c>
      <c r="B2" s="301" t="s">
        <v>1</v>
      </c>
      <c r="C2" s="301" t="s">
        <v>16</v>
      </c>
      <c r="D2" s="301" t="s">
        <v>147</v>
      </c>
      <c r="E2" s="301" t="s">
        <v>18</v>
      </c>
      <c r="F2" s="299" t="s">
        <v>148</v>
      </c>
      <c r="G2" s="300"/>
      <c r="H2" s="303" t="s">
        <v>20</v>
      </c>
      <c r="I2" s="305" t="s">
        <v>21</v>
      </c>
      <c r="J2" s="291" t="s">
        <v>3</v>
      </c>
    </row>
    <row r="3" spans="1:10" s="19" customFormat="1" ht="44.1" customHeight="1" thickBot="1" x14ac:dyDescent="0.3">
      <c r="A3" s="287"/>
      <c r="B3" s="302"/>
      <c r="C3" s="302"/>
      <c r="D3" s="302"/>
      <c r="E3" s="302"/>
      <c r="F3" s="110" t="s">
        <v>22</v>
      </c>
      <c r="G3" s="111" t="s">
        <v>315</v>
      </c>
      <c r="H3" s="304"/>
      <c r="I3" s="306"/>
      <c r="J3" s="292"/>
    </row>
    <row r="4" spans="1:10" ht="315" x14ac:dyDescent="0.25">
      <c r="A4" s="151">
        <v>1</v>
      </c>
      <c r="B4" s="152" t="s">
        <v>316</v>
      </c>
      <c r="C4" s="152" t="s">
        <v>317</v>
      </c>
      <c r="D4" s="153"/>
      <c r="E4" s="154" t="s">
        <v>318</v>
      </c>
      <c r="F4" s="241"/>
      <c r="G4" s="246" t="s">
        <v>319</v>
      </c>
      <c r="H4" s="243"/>
      <c r="I4" s="244"/>
      <c r="J4" s="245">
        <f t="shared" ref="J4:J10" si="0">H4*I4</f>
        <v>0</v>
      </c>
    </row>
    <row r="5" spans="1:10" ht="217.5" customHeight="1" x14ac:dyDescent="0.25">
      <c r="A5" s="101">
        <v>2</v>
      </c>
      <c r="B5" s="2" t="s">
        <v>320</v>
      </c>
      <c r="C5" s="2" t="s">
        <v>321</v>
      </c>
      <c r="D5" s="21"/>
      <c r="E5" s="14" t="s">
        <v>322</v>
      </c>
      <c r="F5" s="241"/>
      <c r="G5" s="246" t="s">
        <v>319</v>
      </c>
      <c r="H5" s="104"/>
      <c r="I5" s="105"/>
      <c r="J5" s="106">
        <f t="shared" si="0"/>
        <v>0</v>
      </c>
    </row>
    <row r="6" spans="1:10" ht="285" x14ac:dyDescent="0.25">
      <c r="A6" s="275">
        <v>3</v>
      </c>
      <c r="B6" s="2" t="s">
        <v>323</v>
      </c>
      <c r="C6" s="4" t="s">
        <v>324</v>
      </c>
      <c r="E6" s="3" t="s">
        <v>325</v>
      </c>
      <c r="F6" s="241"/>
      <c r="G6" s="246" t="s">
        <v>319</v>
      </c>
      <c r="H6" s="104"/>
      <c r="I6" s="105"/>
      <c r="J6" s="106">
        <f t="shared" si="0"/>
        <v>0</v>
      </c>
    </row>
    <row r="7" spans="1:10" ht="170.1" customHeight="1" x14ac:dyDescent="0.25">
      <c r="A7" s="275">
        <v>4</v>
      </c>
      <c r="B7" s="2" t="s">
        <v>326</v>
      </c>
      <c r="C7" s="2" t="s">
        <v>327</v>
      </c>
      <c r="D7" s="1"/>
      <c r="E7" s="3" t="s">
        <v>491</v>
      </c>
      <c r="F7" s="22" t="s">
        <v>328</v>
      </c>
      <c r="G7" s="246" t="s">
        <v>319</v>
      </c>
      <c r="H7" s="104"/>
      <c r="I7" s="105"/>
      <c r="J7" s="106">
        <f t="shared" si="0"/>
        <v>0</v>
      </c>
    </row>
    <row r="8" spans="1:10" ht="173.45" customHeight="1" x14ac:dyDescent="0.25">
      <c r="A8" s="275">
        <v>5</v>
      </c>
      <c r="B8" s="2" t="s">
        <v>329</v>
      </c>
      <c r="C8" s="22" t="s">
        <v>330</v>
      </c>
      <c r="D8" s="1"/>
      <c r="E8" s="14" t="s">
        <v>376</v>
      </c>
      <c r="F8" s="22" t="s">
        <v>328</v>
      </c>
      <c r="G8" s="246" t="s">
        <v>319</v>
      </c>
      <c r="H8" s="104"/>
      <c r="I8" s="105"/>
      <c r="J8" s="106">
        <f t="shared" si="0"/>
        <v>0</v>
      </c>
    </row>
    <row r="9" spans="1:10" ht="150" x14ac:dyDescent="0.25">
      <c r="A9" s="275">
        <v>6</v>
      </c>
      <c r="B9" s="2" t="s">
        <v>331</v>
      </c>
      <c r="C9" s="23" t="s">
        <v>332</v>
      </c>
      <c r="D9" s="1"/>
      <c r="E9" s="3" t="s">
        <v>490</v>
      </c>
      <c r="F9" s="22" t="s">
        <v>328</v>
      </c>
      <c r="G9" s="246" t="s">
        <v>319</v>
      </c>
      <c r="H9" s="104"/>
      <c r="I9" s="105"/>
      <c r="J9" s="106">
        <f t="shared" si="0"/>
        <v>0</v>
      </c>
    </row>
    <row r="10" spans="1:10" ht="135.75" thickBot="1" x14ac:dyDescent="0.3">
      <c r="A10" s="102">
        <v>7</v>
      </c>
      <c r="B10" s="103" t="s">
        <v>333</v>
      </c>
      <c r="C10" s="103" t="s">
        <v>334</v>
      </c>
      <c r="D10" s="100"/>
      <c r="E10" s="112" t="s">
        <v>489</v>
      </c>
      <c r="F10" s="242" t="s">
        <v>328</v>
      </c>
      <c r="G10" s="247" t="s">
        <v>319</v>
      </c>
      <c r="H10" s="107"/>
      <c r="I10" s="108"/>
      <c r="J10" s="109">
        <f t="shared" si="0"/>
        <v>0</v>
      </c>
    </row>
    <row r="13" spans="1:10" ht="15.75" thickBot="1" x14ac:dyDescent="0.3"/>
    <row r="14" spans="1:10" ht="15.75" x14ac:dyDescent="0.25">
      <c r="B14" s="296" t="s">
        <v>122</v>
      </c>
      <c r="C14" s="297"/>
      <c r="D14" s="297"/>
      <c r="E14" s="298"/>
    </row>
    <row r="15" spans="1:10" x14ac:dyDescent="0.25">
      <c r="B15" s="140" t="s">
        <v>123</v>
      </c>
      <c r="C15" s="141" t="s">
        <v>124</v>
      </c>
      <c r="D15" s="141" t="s">
        <v>125</v>
      </c>
      <c r="E15" s="142" t="s">
        <v>126</v>
      </c>
    </row>
    <row r="16" spans="1:10" x14ac:dyDescent="0.25">
      <c r="B16" s="143" t="s">
        <v>313</v>
      </c>
      <c r="C16" s="144" t="s">
        <v>194</v>
      </c>
      <c r="D16" s="144" t="s">
        <v>195</v>
      </c>
      <c r="E16" s="145"/>
    </row>
    <row r="17" spans="2:5" x14ac:dyDescent="0.25">
      <c r="B17" s="143" t="s">
        <v>313</v>
      </c>
      <c r="C17" s="144" t="s">
        <v>335</v>
      </c>
      <c r="D17" s="144" t="s">
        <v>336</v>
      </c>
      <c r="E17" s="146"/>
    </row>
    <row r="18" spans="2:5" x14ac:dyDescent="0.25">
      <c r="B18" s="143" t="s">
        <v>313</v>
      </c>
      <c r="C18" s="144" t="s">
        <v>198</v>
      </c>
      <c r="D18" s="144" t="s">
        <v>199</v>
      </c>
      <c r="E18" s="147"/>
    </row>
    <row r="19" spans="2:5" x14ac:dyDescent="0.25">
      <c r="B19" s="143" t="s">
        <v>313</v>
      </c>
      <c r="C19" s="144" t="s">
        <v>337</v>
      </c>
      <c r="D19" s="144" t="s">
        <v>338</v>
      </c>
      <c r="E19" s="148"/>
    </row>
    <row r="20" spans="2:5" x14ac:dyDescent="0.25">
      <c r="B20" s="126" t="s">
        <v>314</v>
      </c>
      <c r="C20" t="s">
        <v>133</v>
      </c>
      <c r="D20" t="s">
        <v>134</v>
      </c>
      <c r="E20" s="131"/>
    </row>
    <row r="21" spans="2:5" x14ac:dyDescent="0.25">
      <c r="B21" s="126" t="s">
        <v>314</v>
      </c>
      <c r="C21" t="s">
        <v>201</v>
      </c>
      <c r="D21" t="s">
        <v>202</v>
      </c>
      <c r="E21" s="132"/>
    </row>
    <row r="22" spans="2:5" ht="15.75" thickBot="1" x14ac:dyDescent="0.3">
      <c r="B22" s="133" t="s">
        <v>314</v>
      </c>
      <c r="C22" s="134" t="s">
        <v>135</v>
      </c>
      <c r="D22" s="134" t="s">
        <v>136</v>
      </c>
      <c r="E22" s="135"/>
    </row>
  </sheetData>
  <mergeCells count="12">
    <mergeCell ref="A2:A3"/>
    <mergeCell ref="A1:G1"/>
    <mergeCell ref="J2:J3"/>
    <mergeCell ref="H1:J1"/>
    <mergeCell ref="B14:E14"/>
    <mergeCell ref="F2:G2"/>
    <mergeCell ref="E2:E3"/>
    <mergeCell ref="D2:D3"/>
    <mergeCell ref="C2:C3"/>
    <mergeCell ref="B2:B3"/>
    <mergeCell ref="H2:H3"/>
    <mergeCell ref="I2:I3"/>
  </mergeCells>
  <phoneticPr fontId="17" type="noConversion"/>
  <conditionalFormatting sqref="F4:G601">
    <cfRule type="expression" dxfId="28" priority="9">
      <formula>$F4="NCS S 3010-Y20R"</formula>
    </cfRule>
    <cfRule type="expression" dxfId="27" priority="10">
      <formula>$F4=$C$17</formula>
    </cfRule>
    <cfRule type="expression" dxfId="26" priority="11">
      <formula>$F4=$C$19</formula>
    </cfRule>
    <cfRule type="expression" dxfId="25" priority="12">
      <formula>$F4="NCS S 4000-N"</formula>
    </cfRule>
  </conditionalFormatting>
  <conditionalFormatting sqref="G4:G10">
    <cfRule type="expression" dxfId="24" priority="1">
      <formula>$G4=$C$22</formula>
    </cfRule>
    <cfRule type="expression" dxfId="23" priority="2">
      <formula>$G4=$C$21</formula>
    </cfRule>
    <cfRule type="expression" dxfId="22" priority="3">
      <formula>$G4=$C$20</formula>
    </cfRule>
  </conditionalFormatting>
  <dataValidations count="3">
    <dataValidation type="list" allowBlank="1" sqref="F7:F10 G4:G10" xr:uid="{4BE2E9A1-995E-40D9-9B29-D43B66B8B2E8}">
      <formula1>$C$20:$C$22</formula1>
    </dataValidation>
    <dataValidation type="list" allowBlank="1" sqref="F11:G601" xr:uid="{00000000-0002-0000-0500-000000000000}">
      <formula1>#REF!</formula1>
    </dataValidation>
    <dataValidation type="list" allowBlank="1" sqref="F4:F6" xr:uid="{E0F49E46-5953-482F-9766-0DEDF99E88F4}">
      <formula1>$C$16:$C$19</formula1>
    </dataValidation>
  </dataValidations>
  <pageMargins left="0.7" right="0.7" top="0.75" bottom="0.75" header="0.3" footer="0.3"/>
  <pageSetup paperSize="9" orientation="portrait" verticalDpi="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5"/>
  <sheetViews>
    <sheetView zoomScaleNormal="100" workbookViewId="0">
      <selection activeCell="A7" sqref="A7:B7"/>
    </sheetView>
  </sheetViews>
  <sheetFormatPr defaultColWidth="8.7109375" defaultRowHeight="15.75" x14ac:dyDescent="0.25"/>
  <cols>
    <col min="1" max="1" width="7.140625" style="60" bestFit="1" customWidth="1"/>
    <col min="2" max="2" width="13.140625" style="60" bestFit="1" customWidth="1"/>
    <col min="3" max="3" width="25" style="54" customWidth="1"/>
    <col min="4" max="4" width="32.140625" style="48" customWidth="1"/>
    <col min="5" max="5" width="87.85546875" style="53" customWidth="1"/>
    <col min="6" max="6" width="22.42578125" style="68" customWidth="1"/>
    <col min="7" max="7" width="11.85546875" style="60" customWidth="1"/>
    <col min="8" max="8" width="16.140625" style="60" customWidth="1"/>
    <col min="9" max="9" width="15.42578125" style="60" customWidth="1"/>
    <col min="10" max="16384" width="8.7109375" style="48"/>
  </cols>
  <sheetData>
    <row r="1" spans="1:9" s="70" customFormat="1" ht="21" customHeight="1" x14ac:dyDescent="0.25">
      <c r="A1" s="288" t="s">
        <v>13</v>
      </c>
      <c r="B1" s="294"/>
      <c r="C1" s="294"/>
      <c r="D1" s="294"/>
      <c r="E1" s="294"/>
      <c r="F1" s="346"/>
      <c r="G1" s="293" t="s">
        <v>14</v>
      </c>
      <c r="H1" s="294"/>
      <c r="I1" s="346"/>
    </row>
    <row r="2" spans="1:9" s="45" customFormat="1" ht="48.6" customHeight="1" thickBot="1" x14ac:dyDescent="0.3">
      <c r="A2" s="114" t="s">
        <v>339</v>
      </c>
      <c r="B2" s="115" t="s">
        <v>1</v>
      </c>
      <c r="C2" s="115" t="s">
        <v>16</v>
      </c>
      <c r="D2" s="115" t="s">
        <v>147</v>
      </c>
      <c r="E2" s="115" t="s">
        <v>18</v>
      </c>
      <c r="F2" s="116" t="s">
        <v>245</v>
      </c>
      <c r="G2" s="78" t="s">
        <v>20</v>
      </c>
      <c r="H2" s="79" t="s">
        <v>21</v>
      </c>
      <c r="I2" s="80" t="s">
        <v>3</v>
      </c>
    </row>
    <row r="3" spans="1:9" ht="173.25" x14ac:dyDescent="0.25">
      <c r="A3" s="117">
        <v>1</v>
      </c>
      <c r="B3" s="118" t="s">
        <v>340</v>
      </c>
      <c r="C3" s="119" t="s">
        <v>341</v>
      </c>
      <c r="D3" s="120"/>
      <c r="E3" s="274" t="s">
        <v>486</v>
      </c>
      <c r="F3" s="121" t="s">
        <v>342</v>
      </c>
      <c r="G3" s="82"/>
      <c r="H3" s="83"/>
      <c r="I3" s="84">
        <f>G3*H3</f>
        <v>0</v>
      </c>
    </row>
    <row r="4" spans="1:9" ht="173.25" x14ac:dyDescent="0.25">
      <c r="A4" s="59">
        <v>2</v>
      </c>
      <c r="B4" s="31" t="s">
        <v>343</v>
      </c>
      <c r="C4" s="67" t="s">
        <v>344</v>
      </c>
      <c r="D4" s="47"/>
      <c r="E4" s="50" t="s">
        <v>487</v>
      </c>
      <c r="F4" s="62" t="s">
        <v>342</v>
      </c>
      <c r="G4" s="85"/>
      <c r="H4" s="86"/>
      <c r="I4" s="87">
        <f>G4*H4</f>
        <v>0</v>
      </c>
    </row>
    <row r="5" spans="1:9" ht="173.25" x14ac:dyDescent="0.25">
      <c r="A5" s="59">
        <v>3</v>
      </c>
      <c r="B5" s="31" t="s">
        <v>345</v>
      </c>
      <c r="C5" s="67" t="s">
        <v>346</v>
      </c>
      <c r="D5" s="47"/>
      <c r="E5" s="255" t="s">
        <v>488</v>
      </c>
      <c r="F5" s="62" t="s">
        <v>342</v>
      </c>
      <c r="G5" s="85"/>
      <c r="H5" s="86"/>
      <c r="I5" s="87">
        <f>G5*H5</f>
        <v>0</v>
      </c>
    </row>
    <row r="6" spans="1:9" ht="363.6" customHeight="1" x14ac:dyDescent="0.25">
      <c r="A6" s="281">
        <v>4</v>
      </c>
      <c r="B6" s="282" t="s">
        <v>347</v>
      </c>
      <c r="C6" s="280" t="s">
        <v>357</v>
      </c>
      <c r="D6" s="47"/>
      <c r="E6" s="34" t="s">
        <v>348</v>
      </c>
      <c r="F6" s="113" t="s">
        <v>349</v>
      </c>
      <c r="G6" s="85"/>
      <c r="H6" s="86"/>
      <c r="I6" s="87">
        <f>G6*H6</f>
        <v>0</v>
      </c>
    </row>
    <row r="7" spans="1:9" ht="409.5" customHeight="1" thickBot="1" x14ac:dyDescent="0.3">
      <c r="A7" s="284">
        <v>5</v>
      </c>
      <c r="B7" s="285" t="s">
        <v>350</v>
      </c>
      <c r="C7" s="71" t="s">
        <v>358</v>
      </c>
      <c r="D7" s="58"/>
      <c r="E7" s="283" t="s">
        <v>529</v>
      </c>
      <c r="F7" s="122" t="s">
        <v>349</v>
      </c>
      <c r="G7" s="88"/>
      <c r="H7" s="89"/>
      <c r="I7" s="90">
        <f>G7*H7</f>
        <v>0</v>
      </c>
    </row>
    <row r="9" spans="1:9" x14ac:dyDescent="0.25">
      <c r="C9" s="60"/>
      <c r="E9" s="48"/>
      <c r="F9" s="48"/>
      <c r="G9" s="48"/>
      <c r="H9" s="48"/>
      <c r="I9" s="48"/>
    </row>
    <row r="10" spans="1:9" x14ac:dyDescent="0.25">
      <c r="C10" s="60"/>
      <c r="E10" s="48"/>
      <c r="F10" s="48"/>
      <c r="G10" s="48"/>
      <c r="H10" s="48"/>
      <c r="I10" s="48"/>
    </row>
    <row r="11" spans="1:9" x14ac:dyDescent="0.25">
      <c r="C11" s="60"/>
      <c r="E11" s="48"/>
      <c r="F11" s="48"/>
      <c r="G11" s="48"/>
      <c r="H11" s="48"/>
      <c r="I11" s="48"/>
    </row>
    <row r="12" spans="1:9" x14ac:dyDescent="0.25">
      <c r="C12" s="60"/>
      <c r="E12" s="48"/>
      <c r="F12" s="48"/>
      <c r="G12" s="48"/>
      <c r="H12" s="48"/>
      <c r="I12" s="48"/>
    </row>
    <row r="13" spans="1:9" x14ac:dyDescent="0.25">
      <c r="C13" s="60"/>
      <c r="E13" s="48"/>
      <c r="F13" s="48"/>
      <c r="G13" s="48"/>
      <c r="H13" s="48"/>
      <c r="I13" s="48"/>
    </row>
    <row r="14" spans="1:9" x14ac:dyDescent="0.25">
      <c r="C14" s="60"/>
      <c r="E14" s="48"/>
      <c r="F14" s="48"/>
      <c r="G14" s="48"/>
      <c r="H14" s="48"/>
      <c r="I14" s="48"/>
    </row>
    <row r="15" spans="1:9" x14ac:dyDescent="0.25">
      <c r="C15" s="60"/>
      <c r="E15" s="48"/>
      <c r="F15" s="48"/>
      <c r="G15" s="48"/>
      <c r="H15" s="48"/>
      <c r="I15" s="48"/>
    </row>
  </sheetData>
  <mergeCells count="2">
    <mergeCell ref="G1:I1"/>
    <mergeCell ref="A1:F1"/>
  </mergeCells>
  <conditionalFormatting sqref="F3:F8 F16:F601">
    <cfRule type="expression" dxfId="21" priority="1">
      <formula>$F3="NCS S 1005-Y20R"</formula>
    </cfRule>
    <cfRule type="expression" dxfId="20" priority="2">
      <formula>$F3="NCS S 2010-Y20R"</formula>
    </cfRule>
    <cfRule type="expression" dxfId="19" priority="3">
      <formula>$F3="NCS S 3010-Y20R"</formula>
    </cfRule>
    <cfRule type="expression" dxfId="18" priority="4">
      <formula>$F3="NCS S 1000-N"</formula>
    </cfRule>
    <cfRule type="expression" dxfId="17" priority="5">
      <formula>$F3="NCS S 2500-N"</formula>
    </cfRule>
    <cfRule type="expression" dxfId="16" priority="6">
      <formula>$F3="NCS S 4000-N"</formula>
    </cfRule>
    <cfRule type="expression" dxfId="15" priority="7">
      <formula>$F3="RAL 7016"</formula>
    </cfRule>
    <cfRule type="expression" dxfId="14" priority="8">
      <formula>$F3="RAL 7016"</formula>
    </cfRule>
    <cfRule type="expression" dxfId="13" priority="9">
      <formula>$F3="RAL 9010"</formula>
    </cfRule>
    <cfRule type="expression" dxfId="12" priority="10">
      <formula>$F3="RAL 9011"</formula>
    </cfRule>
    <cfRule type="expression" dxfId="11" priority="11">
      <formula>$F3="RAL 9011"</formula>
    </cfRule>
  </conditionalFormatting>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0"/>
  <sheetViews>
    <sheetView topLeftCell="A9" zoomScaleNormal="100" workbookViewId="0">
      <selection activeCell="D10" sqref="D10"/>
    </sheetView>
  </sheetViews>
  <sheetFormatPr defaultRowHeight="15" x14ac:dyDescent="0.25"/>
  <cols>
    <col min="1" max="1" width="8.42578125" customWidth="1"/>
    <col min="2" max="2" width="14.140625" customWidth="1"/>
    <col min="3" max="3" width="16.5703125" customWidth="1"/>
    <col min="4" max="4" width="20.85546875" customWidth="1"/>
    <col min="5" max="5" width="61.140625" customWidth="1"/>
    <col min="6" max="6" width="19.5703125" customWidth="1"/>
    <col min="7" max="7" width="14.140625" customWidth="1"/>
    <col min="8" max="9" width="13.28515625" customWidth="1"/>
  </cols>
  <sheetData>
    <row r="1" spans="1:9" ht="21" customHeight="1" x14ac:dyDescent="0.25">
      <c r="A1" s="288" t="s">
        <v>13</v>
      </c>
      <c r="B1" s="309"/>
      <c r="C1" s="309"/>
      <c r="D1" s="309"/>
      <c r="E1" s="309"/>
      <c r="F1" s="324"/>
      <c r="G1" s="293" t="s">
        <v>14</v>
      </c>
      <c r="H1" s="309"/>
      <c r="I1" s="324"/>
    </row>
    <row r="2" spans="1:9" ht="48.6" customHeight="1" thickBot="1" x14ac:dyDescent="0.3">
      <c r="A2" s="210" t="s">
        <v>339</v>
      </c>
      <c r="B2" s="202" t="s">
        <v>1</v>
      </c>
      <c r="C2" s="202" t="s">
        <v>16</v>
      </c>
      <c r="D2" s="202" t="s">
        <v>17</v>
      </c>
      <c r="E2" s="202" t="s">
        <v>18</v>
      </c>
      <c r="F2" s="211" t="s">
        <v>245</v>
      </c>
      <c r="G2" s="212" t="s">
        <v>20</v>
      </c>
      <c r="H2" s="213" t="s">
        <v>500</v>
      </c>
      <c r="I2" s="214" t="s">
        <v>3</v>
      </c>
    </row>
    <row r="3" spans="1:9" ht="299.25" x14ac:dyDescent="0.25">
      <c r="A3" s="191">
        <v>1</v>
      </c>
      <c r="B3" s="192" t="s">
        <v>351</v>
      </c>
      <c r="C3" s="193" t="s">
        <v>352</v>
      </c>
      <c r="D3" s="194"/>
      <c r="E3" s="263" t="s">
        <v>480</v>
      </c>
      <c r="F3" s="277" t="s">
        <v>251</v>
      </c>
      <c r="G3" s="208"/>
      <c r="H3" s="209"/>
      <c r="I3" s="201">
        <f>G3*H3</f>
        <v>0</v>
      </c>
    </row>
    <row r="4" spans="1:9" ht="252.6" customHeight="1" x14ac:dyDescent="0.25">
      <c r="A4" s="36">
        <v>2</v>
      </c>
      <c r="B4" s="32" t="s">
        <v>353</v>
      </c>
      <c r="C4" s="49" t="s">
        <v>392</v>
      </c>
      <c r="D4" s="33"/>
      <c r="E4" s="34" t="s">
        <v>481</v>
      </c>
      <c r="F4" s="56" t="s">
        <v>251</v>
      </c>
      <c r="G4" s="38"/>
      <c r="H4" s="91"/>
      <c r="I4" s="42">
        <f>G4*H4</f>
        <v>0</v>
      </c>
    </row>
    <row r="5" spans="1:9" ht="297.60000000000002" customHeight="1" x14ac:dyDescent="0.25">
      <c r="A5" s="267">
        <v>3</v>
      </c>
      <c r="B5" s="268" t="s">
        <v>354</v>
      </c>
      <c r="C5" s="269" t="s">
        <v>393</v>
      </c>
      <c r="D5" s="270"/>
      <c r="E5" s="271" t="s">
        <v>482</v>
      </c>
      <c r="F5" s="272" t="s">
        <v>251</v>
      </c>
      <c r="G5" s="38"/>
      <c r="H5" s="91"/>
      <c r="I5" s="42">
        <f t="shared" ref="I5:I8" si="0">G5*H5</f>
        <v>0</v>
      </c>
    </row>
    <row r="6" spans="1:9" ht="174.6" customHeight="1" x14ac:dyDescent="0.25">
      <c r="A6" s="36">
        <v>4</v>
      </c>
      <c r="B6" s="32" t="s">
        <v>484</v>
      </c>
      <c r="C6" s="49" t="s">
        <v>355</v>
      </c>
      <c r="D6" s="33"/>
      <c r="E6" s="273" t="s">
        <v>483</v>
      </c>
      <c r="F6" s="56" t="s">
        <v>251</v>
      </c>
      <c r="G6" s="38"/>
      <c r="H6" s="91"/>
      <c r="I6" s="42">
        <f t="shared" si="0"/>
        <v>0</v>
      </c>
    </row>
    <row r="7" spans="1:9" ht="210" x14ac:dyDescent="0.25">
      <c r="A7" s="36">
        <v>5</v>
      </c>
      <c r="B7" s="32" t="s">
        <v>485</v>
      </c>
      <c r="C7" s="49" t="s">
        <v>492</v>
      </c>
      <c r="D7" s="1"/>
      <c r="E7" s="278" t="s">
        <v>496</v>
      </c>
      <c r="F7" s="56"/>
      <c r="G7" s="38"/>
      <c r="H7" s="91"/>
      <c r="I7" s="42">
        <f t="shared" si="0"/>
        <v>0</v>
      </c>
    </row>
    <row r="8" spans="1:9" ht="210" x14ac:dyDescent="0.25">
      <c r="A8" s="36">
        <v>6</v>
      </c>
      <c r="B8" s="32" t="s">
        <v>501</v>
      </c>
      <c r="C8" s="49" t="s">
        <v>493</v>
      </c>
      <c r="D8" s="1"/>
      <c r="E8" s="278" t="s">
        <v>497</v>
      </c>
      <c r="F8" s="56"/>
      <c r="G8" s="38"/>
      <c r="H8" s="91"/>
      <c r="I8" s="42">
        <f t="shared" si="0"/>
        <v>0</v>
      </c>
    </row>
    <row r="9" spans="1:9" ht="210" x14ac:dyDescent="0.25">
      <c r="A9" s="36">
        <v>7</v>
      </c>
      <c r="B9" s="32" t="s">
        <v>502</v>
      </c>
      <c r="C9" s="49" t="s">
        <v>494</v>
      </c>
      <c r="D9" s="1"/>
      <c r="E9" s="278" t="s">
        <v>498</v>
      </c>
      <c r="F9" s="56"/>
      <c r="G9" s="38"/>
      <c r="H9" s="91"/>
      <c r="I9" s="42">
        <f>G9*H9</f>
        <v>0</v>
      </c>
    </row>
    <row r="10" spans="1:9" ht="210.75" thickBot="1" x14ac:dyDescent="0.3">
      <c r="A10" s="37">
        <v>8</v>
      </c>
      <c r="B10" s="32" t="s">
        <v>503</v>
      </c>
      <c r="C10" s="169" t="s">
        <v>495</v>
      </c>
      <c r="D10" s="100"/>
      <c r="E10" s="276" t="s">
        <v>499</v>
      </c>
      <c r="F10" s="279"/>
      <c r="G10" s="38"/>
      <c r="H10" s="91"/>
      <c r="I10" s="42">
        <f>G10*H10</f>
        <v>0</v>
      </c>
    </row>
  </sheetData>
  <mergeCells count="2">
    <mergeCell ref="G1:I1"/>
    <mergeCell ref="A1:F1"/>
  </mergeCells>
  <phoneticPr fontId="17" type="noConversion"/>
  <conditionalFormatting sqref="F3:F604">
    <cfRule type="expression" dxfId="10" priority="1">
      <formula>$F3="NCS S 1005-Y20R"</formula>
    </cfRule>
    <cfRule type="expression" dxfId="9" priority="2">
      <formula>$F3="NCS S 2010-Y20R"</formula>
    </cfRule>
    <cfRule type="expression" dxfId="8" priority="3">
      <formula>$F3="NCS S 3010-Y20R"</formula>
    </cfRule>
    <cfRule type="expression" dxfId="7" priority="4">
      <formula>$F3="NCS S 1000-N"</formula>
    </cfRule>
    <cfRule type="expression" dxfId="6" priority="5">
      <formula>$F3="NCS S 2500-N"</formula>
    </cfRule>
    <cfRule type="expression" dxfId="5" priority="6">
      <formula>$F3="NCS S 4000-N"</formula>
    </cfRule>
    <cfRule type="expression" dxfId="4" priority="7">
      <formula>$F3="RAL 7016"</formula>
    </cfRule>
    <cfRule type="expression" dxfId="3" priority="8">
      <formula>$F3="RAL 7016"</formula>
    </cfRule>
    <cfRule type="expression" dxfId="2" priority="9">
      <formula>$F3="RAL 9010"</formula>
    </cfRule>
    <cfRule type="expression" dxfId="1" priority="10">
      <formula>$F3="RAL 9011"</formula>
    </cfRule>
    <cfRule type="expression" dxfId="0" priority="11">
      <formula>$F3="RAL 9011"</formula>
    </cfRule>
  </conditionalFormatting>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73c6baf-9cf2-4cf2-a117-76c67141543a" xsi:nil="true"/>
    <lcf76f155ced4ddcb4097134ff3c332f xmlns="520dbaf5-aacb-4fa5-a9f5-32ab6e55aaf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E0B6348F063F2499901E1858B841C1C" ma:contentTypeVersion="18" ma:contentTypeDescription="Create a new document." ma:contentTypeScope="" ma:versionID="9b7263993fcd2050c62995aaff24fe25">
  <xsd:schema xmlns:xsd="http://www.w3.org/2001/XMLSchema" xmlns:xs="http://www.w3.org/2001/XMLSchema" xmlns:p="http://schemas.microsoft.com/office/2006/metadata/properties" xmlns:ns2="520dbaf5-aacb-4fa5-a9f5-32ab6e55aaf4" xmlns:ns3="d73c6baf-9cf2-4cf2-a117-76c67141543a" targetNamespace="http://schemas.microsoft.com/office/2006/metadata/properties" ma:root="true" ma:fieldsID="555c9ad9ab5db40abc743411eebdcba7" ns2:_="" ns3:_="">
    <xsd:import namespace="520dbaf5-aacb-4fa5-a9f5-32ab6e55aaf4"/>
    <xsd:import namespace="d73c6baf-9cf2-4cf2-a117-76c67141543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0dbaf5-aacb-4fa5-a9f5-32ab6e55aa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d670e09-1a66-4566-9c30-fc6678b8969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3c6baf-9cf2-4cf2-a117-76c67141543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01c3bae-cbd4-435d-9fac-eef906313c13}" ma:internalName="TaxCatchAll" ma:showField="CatchAllData" ma:web="d73c6baf-9cf2-4cf2-a117-76c6714154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47072C-E0D1-4F77-AD6A-4604974894D2}">
  <ds:schemaRefs>
    <ds:schemaRef ds:uri="http://schemas.microsoft.com/office/2006/metadata/properties"/>
    <ds:schemaRef ds:uri="http://schemas.microsoft.com/office/infopath/2007/PartnerControls"/>
    <ds:schemaRef ds:uri="d73c6baf-9cf2-4cf2-a117-76c67141543a"/>
    <ds:schemaRef ds:uri="520dbaf5-aacb-4fa5-a9f5-32ab6e55aaf4"/>
  </ds:schemaRefs>
</ds:datastoreItem>
</file>

<file path=customXml/itemProps2.xml><?xml version="1.0" encoding="utf-8"?>
<ds:datastoreItem xmlns:ds="http://schemas.openxmlformats.org/officeDocument/2006/customXml" ds:itemID="{9410EB66-8679-4929-88CE-4D53DFB7AE46}">
  <ds:schemaRefs>
    <ds:schemaRef ds:uri="http://schemas.microsoft.com/sharepoint/v3/contenttype/forms"/>
  </ds:schemaRefs>
</ds:datastoreItem>
</file>

<file path=customXml/itemProps3.xml><?xml version="1.0" encoding="utf-8"?>
<ds:datastoreItem xmlns:ds="http://schemas.openxmlformats.org/officeDocument/2006/customXml" ds:itemID="{F4294628-4FA0-44CB-8C77-D0565F72DD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KOPSAVILKUMS </vt:lpstr>
      <vt:lpstr>DARBA GALDI</vt:lpstr>
      <vt:lpstr>SANĀKSMJU GALDI</vt:lpstr>
      <vt:lpstr>CITI GALDI</vt:lpstr>
      <vt:lpstr>KRĒSLI</vt:lpstr>
      <vt:lpstr>SKAPJI,PLAUKTI</vt:lpstr>
      <vt:lpstr>GARDEROBES MĒBELES</vt:lpstr>
      <vt:lpstr>SARUNU KABĪNES</vt:lpstr>
      <vt:lpstr>AKUSTISKIE UN CITI RISINĀJUMI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Madara Kļava</dc:creator>
  <cp:keywords/>
  <dc:description/>
  <cp:lastModifiedBy>Kristiāna Dārziņa - Gulbe</cp:lastModifiedBy>
  <cp:revision/>
  <dcterms:created xsi:type="dcterms:W3CDTF">2026-01-15T07:14:29Z</dcterms:created>
  <dcterms:modified xsi:type="dcterms:W3CDTF">2026-09-03T07:08:36Z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0x0101006E0B6348F063F2499901E1858B841C1C</vt:lpwstr>
  </property>
  <property fmtid="{D5CDD505-2E9C-101B-9397-08002B2CF9AE}" pid="3" name="MediaServiceImageTags">
    <vt:lpwstr/>
  </property>
</Properties>
</file>